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souhrn" sheetId="1" r:id="rId1"/>
    <sheet name="kraje dohromad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<sst xmlns="http://schemas.openxmlformats.org/spreadsheetml/2006/main" count="212" uniqueCount="52">
  <si>
    <t>Pšenice ozimá</t>
  </si>
  <si>
    <t>Pšenice jarní</t>
  </si>
  <si>
    <t>Obilí celkem</t>
  </si>
  <si>
    <t>Ječmen ozimý</t>
  </si>
  <si>
    <t>Ječmen jarní</t>
  </si>
  <si>
    <t>Žito</t>
  </si>
  <si>
    <t>Oves</t>
  </si>
  <si>
    <t>Tritikale</t>
  </si>
  <si>
    <t>Řepka</t>
  </si>
  <si>
    <t>Stav k 21.7.2009 za všechny KAZV</t>
  </si>
  <si>
    <t>Celkově ke sklizni (ha)</t>
  </si>
  <si>
    <t>Celkem sklizených ploch ke dni aktualizace (ha)</t>
  </si>
  <si>
    <t xml:space="preserve">% sklizených ploch </t>
  </si>
  <si>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</si>
  <si>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</si>
  <si>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</si>
  <si>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</si>
  <si>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</si>
  <si>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</si>
  <si>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</si>
  <si>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řepka</t>
  </si>
  <si>
    <t>celkově ke sklizni (ha)</t>
  </si>
  <si>
    <t>celkem sklizených ploch ke dni aktualizace (ha)</t>
  </si>
  <si>
    <t>% sklizených ploch (ha)</t>
  </si>
  <si>
    <t>66,6</t>
  </si>
  <si>
    <t>38,1</t>
  </si>
  <si>
    <t>3,3</t>
  </si>
  <si>
    <t>5,2</t>
  </si>
  <si>
    <t>2,7</t>
  </si>
  <si>
    <t>2,8</t>
  </si>
  <si>
    <t>KAZV Ústecký kraj, 20.7.2009</t>
  </si>
  <si>
    <t>Sklizeno tun</t>
  </si>
  <si>
    <t>KAZV- Karlovarský kraj, 20.7.2009</t>
  </si>
  <si>
    <t>KAZV Královéhradecký kraj, 20.7.2009</t>
  </si>
  <si>
    <t>KAZV Liberecký kraj, 20.7.2009</t>
  </si>
  <si>
    <t>KAZV  Plzeňský kraj, 20.7.2009</t>
  </si>
  <si>
    <t>KAZV Olomoucký kraj, 20.7.2009</t>
  </si>
  <si>
    <t>KAZV Pardubický kraj, 20.7.2009</t>
  </si>
  <si>
    <t>KAZV Zlínský kraj,  20.7.2009</t>
  </si>
  <si>
    <t>KAZV Moravskoslezský kraj, 20.7. 2009</t>
  </si>
  <si>
    <t>KAZV  Jihomoravský kraj, 20.7.2009</t>
  </si>
  <si>
    <t>KAZV Praha a Středočeský kraj, 20.7.2009</t>
  </si>
  <si>
    <t>KAZV  Jihočeský kraj,  20.7.2009</t>
  </si>
  <si>
    <t>prům. výnos/ha</t>
  </si>
  <si>
    <t>prům. výnos t/ha</t>
  </si>
  <si>
    <t>STAV SKLIZNĚ k 20.7.2009</t>
  </si>
  <si>
    <t>KAZV kraj Vysočina, 20.7.2009</t>
  </si>
  <si>
    <t>Postup sklizně obilovin a řepky k 21. 7. 2009 - Souhrnný stav</t>
  </si>
  <si>
    <t>Ukazatel/ plodina</t>
  </si>
  <si>
    <t>Podíl sklizených ploch (%)</t>
  </si>
  <si>
    <t>Prům. výnos t/ha</t>
  </si>
  <si>
    <t>Poznámka: Obiloviny celkem nezahrnují kukuřici a ostatní obiloviny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</si>
</sst>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3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17" borderId="10" xfId="0" applyFont="1" applyFill="1" applyBorder="1" applyAlignment="1">
      <alignment wrapText="1"/>
    </xf>
    <xf numFmtId="0" fontId="20" fillId="21" borderId="10" xfId="0" applyFont="1" applyFill="1" applyBorder="1" applyAlignment="1">
      <alignment horizontal="center"/>
    </xf>
    <xf numFmtId="0" fontId="20" fillId="11" borderId="10" xfId="0" applyFont="1" applyFill="1" applyBorder="1" applyAlignment="1">
      <alignment wrapText="1"/>
    </xf>
    <xf numFmtId="3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NumberFormat="1" applyFont="1" applyBorder="1" applyAlignment="1">
      <alignment/>
    </xf>
    <xf numFmtId="0" fontId="20" fillId="10" borderId="10" xfId="0" applyFont="1" applyFill="1" applyBorder="1" applyAlignment="1">
      <alignment wrapText="1"/>
    </xf>
    <xf numFmtId="0" fontId="20" fillId="10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4" fontId="21" fillId="0" borderId="11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1" fillId="24" borderId="14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24" borderId="15" xfId="46" applyFont="1" applyFill="1" applyBorder="1" applyAlignment="1">
      <alignment wrapText="1"/>
      <protection/>
    </xf>
    <xf numFmtId="3" fontId="21" fillId="0" borderId="10" xfId="0" applyNumberFormat="1" applyFont="1" applyBorder="1" applyAlignment="1">
      <alignment wrapText="1"/>
    </xf>
    <xf numFmtId="0" fontId="21" fillId="24" borderId="16" xfId="46" applyFont="1" applyFill="1" applyBorder="1" applyAlignment="1">
      <alignment wrapText="1"/>
      <protection/>
    </xf>
    <xf numFmtId="0" fontId="21" fillId="24" borderId="17" xfId="46" applyFont="1" applyFill="1" applyBorder="1" applyAlignment="1">
      <alignment wrapText="1"/>
      <protection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20" fillId="25" borderId="0" xfId="0" applyFont="1" applyFill="1" applyBorder="1" applyAlignment="1">
      <alignment wrapText="1"/>
    </xf>
    <xf numFmtId="0" fontId="21" fillId="25" borderId="0" xfId="0" applyFont="1" applyFill="1" applyBorder="1" applyAlignment="1">
      <alignment horizontal="center" wrapText="1"/>
    </xf>
    <xf numFmtId="3" fontId="21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21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3" fontId="22" fillId="0" borderId="10" xfId="0" applyNumberFormat="1" applyFont="1" applyFill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3" fontId="21" fillId="0" borderId="10" xfId="0" applyNumberFormat="1" applyFont="1" applyFill="1" applyBorder="1" applyAlignment="1">
      <alignment horizontal="right" wrapText="1"/>
    </xf>
    <xf numFmtId="4" fontId="21" fillId="0" borderId="10" xfId="0" applyNumberFormat="1" applyFont="1" applyFill="1" applyBorder="1" applyAlignment="1">
      <alignment horizontal="right" wrapText="1"/>
    </xf>
    <xf numFmtId="0" fontId="20" fillId="10" borderId="12" xfId="0" applyFont="1" applyFill="1" applyBorder="1" applyAlignment="1">
      <alignment horizontal="center"/>
    </xf>
    <xf numFmtId="0" fontId="20" fillId="10" borderId="18" xfId="0" applyFont="1" applyFill="1" applyBorder="1" applyAlignment="1">
      <alignment horizontal="center"/>
    </xf>
    <xf numFmtId="0" fontId="20" fillId="10" borderId="19" xfId="0" applyFont="1" applyFill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0" xfId="0" applyFont="1" applyAlignment="1">
      <alignment/>
    </xf>
    <xf numFmtId="0" fontId="20" fillId="10" borderId="21" xfId="46" applyFont="1" applyFill="1" applyBorder="1" applyAlignment="1">
      <alignment horizontal="center" wrapText="1"/>
      <protection/>
    </xf>
    <xf numFmtId="0" fontId="20" fillId="10" borderId="22" xfId="46" applyFont="1" applyFill="1" applyBorder="1" applyAlignment="1">
      <alignment horizontal="center" wrapText="1"/>
      <protection/>
    </xf>
    <xf numFmtId="0" fontId="20" fillId="10" borderId="23" xfId="46" applyFont="1" applyFill="1" applyBorder="1" applyAlignment="1">
      <alignment horizontal="center" wrapText="1"/>
      <protection/>
    </xf>
    <xf numFmtId="0" fontId="20" fillId="10" borderId="13" xfId="46" applyFont="1" applyFill="1" applyBorder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okresy_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-SRV3\Privat\ph-hula\Dokumenty\Statisticka_setreni\&#381;&#328;ov&#253;_dispe&#269;ink\2009\&#381;n&#283;%20-%20v&#253;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"/>
      <sheetName val="List1"/>
      <sheetName val="List2"/>
      <sheetName val="List3"/>
      <sheetName val="ZÁLOHA-výpočet"/>
    </sheetNames>
    <sheetDataSet>
      <sheetData sheetId="1">
        <row r="79">
          <cell r="B79">
            <v>164167</v>
          </cell>
          <cell r="C79">
            <v>8473</v>
          </cell>
          <cell r="D79">
            <v>28839</v>
          </cell>
          <cell r="E79">
            <v>65879</v>
          </cell>
          <cell r="F79">
            <v>7551</v>
          </cell>
          <cell r="G79">
            <v>7043</v>
          </cell>
          <cell r="H79">
            <v>9382</v>
          </cell>
          <cell r="I79">
            <v>75033</v>
          </cell>
        </row>
        <row r="80">
          <cell r="B80">
            <v>0</v>
          </cell>
          <cell r="C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0</v>
          </cell>
          <cell r="C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B82">
            <v>0</v>
          </cell>
          <cell r="C82">
            <v>0</v>
          </cell>
          <cell r="D82">
            <v>4.9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4.57421875" style="0" customWidth="1"/>
    <col min="2" max="2" width="14.00390625" style="0" customWidth="1"/>
    <col min="3" max="3" width="12.8515625" style="0" customWidth="1"/>
    <col min="4" max="4" width="12.57421875" style="0" customWidth="1"/>
    <col min="5" max="5" width="11.421875" style="0" customWidth="1"/>
    <col min="6" max="6" width="8.7109375" style="0" customWidth="1"/>
    <col min="9" max="9" width="10.8515625" style="0" customWidth="1"/>
    <col min="10" max="10" width="12.00390625" style="0" customWidth="1"/>
    <col min="11" max="11" width="14.7109375" style="0" customWidth="1"/>
  </cols>
  <sheetData>
    <row r="1" spans="1:10" ht="40.5" customHeight="1">
      <c r="A1" s="39" t="s">
        <v>47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48.75" customHeight="1">
      <c r="A2" s="8" t="s">
        <v>48</v>
      </c>
      <c r="B2" s="9" t="s">
        <v>0</v>
      </c>
      <c r="C2" s="9" t="s">
        <v>1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2" t="s">
        <v>2</v>
      </c>
    </row>
    <row r="3" spans="1:10" ht="34.5" customHeight="1">
      <c r="A3" s="10" t="s">
        <v>10</v>
      </c>
      <c r="B3" s="11">
        <v>793472</v>
      </c>
      <c r="C3" s="11">
        <v>37828</v>
      </c>
      <c r="D3" s="11">
        <v>134614</v>
      </c>
      <c r="E3" s="11">
        <v>320207</v>
      </c>
      <c r="F3" s="11">
        <v>38454</v>
      </c>
      <c r="G3" s="11">
        <v>50020</v>
      </c>
      <c r="H3" s="11">
        <v>53790</v>
      </c>
      <c r="I3" s="11">
        <v>354887</v>
      </c>
      <c r="J3" s="11">
        <v>1428385</v>
      </c>
    </row>
    <row r="4" spans="1:10" ht="39" customHeight="1" thickBot="1">
      <c r="A4" s="10" t="s">
        <v>11</v>
      </c>
      <c r="B4" s="12">
        <v>14810.95</v>
      </c>
      <c r="C4" s="13">
        <v>0</v>
      </c>
      <c r="D4" s="11">
        <v>86124.41</v>
      </c>
      <c r="E4" s="13">
        <v>0</v>
      </c>
      <c r="F4" s="13">
        <v>440</v>
      </c>
      <c r="G4" s="13">
        <v>0</v>
      </c>
      <c r="H4" s="13">
        <v>0</v>
      </c>
      <c r="I4" s="12">
        <v>48372.38</v>
      </c>
      <c r="J4" s="14">
        <v>101375.36</v>
      </c>
    </row>
    <row r="5" spans="1:10" ht="31.5" customHeight="1" thickBot="1">
      <c r="A5" s="10" t="s">
        <v>49</v>
      </c>
      <c r="B5" s="13">
        <v>1.86</v>
      </c>
      <c r="C5" s="13">
        <v>0</v>
      </c>
      <c r="D5" s="13">
        <v>63.97</v>
      </c>
      <c r="E5" s="13">
        <v>0</v>
      </c>
      <c r="F5" s="13">
        <v>1.14</v>
      </c>
      <c r="G5" s="13">
        <v>0</v>
      </c>
      <c r="H5" s="13">
        <v>0</v>
      </c>
      <c r="I5" s="15">
        <v>13.63</v>
      </c>
      <c r="J5" s="16">
        <v>7.09</v>
      </c>
    </row>
    <row r="6" spans="1:10" ht="32.25" customHeight="1">
      <c r="A6" s="10" t="s">
        <v>50</v>
      </c>
      <c r="B6" s="13">
        <v>5.12</v>
      </c>
      <c r="C6" s="13">
        <v>0</v>
      </c>
      <c r="D6" s="13">
        <v>4.97</v>
      </c>
      <c r="E6" s="13">
        <v>0</v>
      </c>
      <c r="F6" s="13">
        <v>2.7</v>
      </c>
      <c r="G6" s="13">
        <v>0</v>
      </c>
      <c r="H6" s="13">
        <v>0</v>
      </c>
      <c r="I6" s="13">
        <v>3.14</v>
      </c>
      <c r="J6" s="17">
        <v>4.98</v>
      </c>
    </row>
    <row r="7" spans="1:10" ht="12.75">
      <c r="A7" s="42" t="s">
        <v>51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2.75">
      <c r="A8" s="43"/>
      <c r="B8" s="43"/>
      <c r="C8" s="43"/>
      <c r="D8" s="43"/>
      <c r="E8" s="43"/>
      <c r="F8" s="43"/>
      <c r="G8" s="43"/>
      <c r="H8" s="43"/>
      <c r="I8" s="43"/>
      <c r="J8" s="43"/>
    </row>
  </sheetData>
  <sheetProtection/>
  <mergeCells count="2">
    <mergeCell ref="A1:J1"/>
    <mergeCell ref="A7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PageLayoutView="0" workbookViewId="0" topLeftCell="A1">
      <selection activeCell="A83" sqref="A83"/>
    </sheetView>
  </sheetViews>
  <sheetFormatPr defaultColWidth="9.140625" defaultRowHeight="12.75"/>
  <cols>
    <col min="1" max="1" width="41.140625" style="0" customWidth="1"/>
    <col min="2" max="2" width="11.57421875" style="0" customWidth="1"/>
    <col min="3" max="3" width="11.140625" style="0" customWidth="1"/>
    <col min="4" max="4" width="10.8515625" style="0" customWidth="1"/>
    <col min="5" max="5" width="10.00390625" style="0" customWidth="1"/>
    <col min="6" max="6" width="10.7109375" style="0" customWidth="1"/>
    <col min="7" max="7" width="11.00390625" style="0" customWidth="1"/>
    <col min="8" max="8" width="11.140625" style="0" customWidth="1"/>
    <col min="9" max="9" width="11.00390625" style="0" customWidth="1"/>
  </cols>
  <sheetData>
    <row r="1" spans="1:9" ht="12.75">
      <c r="A1" s="20" t="s">
        <v>45</v>
      </c>
      <c r="B1" s="21"/>
      <c r="C1" s="21"/>
      <c r="D1" s="21"/>
      <c r="E1" s="21"/>
      <c r="F1" s="21"/>
      <c r="G1" s="21"/>
      <c r="H1" s="21"/>
      <c r="I1" s="21"/>
    </row>
    <row r="2" spans="1:9" ht="13.5" thickBot="1">
      <c r="A2" s="21"/>
      <c r="B2" s="21"/>
      <c r="C2" s="21"/>
      <c r="D2" s="21"/>
      <c r="E2" s="21"/>
      <c r="F2" s="21"/>
      <c r="G2" s="21"/>
      <c r="H2" s="21"/>
      <c r="I2" s="21"/>
    </row>
    <row r="3" spans="1:9" ht="22.5" thickBot="1">
      <c r="A3" s="47" t="s">
        <v>32</v>
      </c>
      <c r="B3" s="44" t="s">
        <v>13</v>
      </c>
      <c r="C3" s="45" t="s">
        <v>14</v>
      </c>
      <c r="D3" s="44" t="s">
        <v>15</v>
      </c>
      <c r="E3" s="45" t="s">
        <v>16</v>
      </c>
      <c r="F3" s="44" t="s">
        <v>17</v>
      </c>
      <c r="G3" s="45" t="s">
        <v>18</v>
      </c>
      <c r="H3" s="45" t="s">
        <v>19</v>
      </c>
      <c r="I3" s="46" t="s">
        <v>20</v>
      </c>
    </row>
    <row r="4" spans="1:9" ht="17.25" customHeight="1">
      <c r="A4" s="22" t="s">
        <v>21</v>
      </c>
      <c r="B4" s="23">
        <v>11439</v>
      </c>
      <c r="C4" s="23">
        <v>490</v>
      </c>
      <c r="D4" s="23">
        <v>1760</v>
      </c>
      <c r="E4" s="23">
        <v>2873</v>
      </c>
      <c r="F4" s="23">
        <v>1215</v>
      </c>
      <c r="G4" s="23">
        <v>1718</v>
      </c>
      <c r="H4" s="23">
        <v>1498</v>
      </c>
      <c r="I4" s="23">
        <v>5883</v>
      </c>
    </row>
    <row r="5" spans="1:9" ht="15" customHeight="1">
      <c r="A5" s="24" t="s">
        <v>22</v>
      </c>
      <c r="B5" s="23">
        <v>0</v>
      </c>
      <c r="C5" s="23">
        <v>0</v>
      </c>
      <c r="D5" s="23">
        <v>316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</row>
    <row r="6" spans="1:9" ht="15" customHeight="1">
      <c r="A6" s="25" t="s">
        <v>23</v>
      </c>
      <c r="B6" s="23">
        <v>0</v>
      </c>
      <c r="C6" s="23">
        <v>0</v>
      </c>
      <c r="D6" s="26">
        <v>18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ht="15" customHeight="1">
      <c r="A7" s="24" t="s">
        <v>43</v>
      </c>
      <c r="B7" s="23">
        <v>0</v>
      </c>
      <c r="C7" s="23">
        <v>0</v>
      </c>
      <c r="D7" s="26">
        <v>5.1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</row>
    <row r="8" spans="1:9" ht="13.5" thickBot="1">
      <c r="A8" s="21"/>
      <c r="B8" s="21"/>
      <c r="C8" s="21"/>
      <c r="D8" s="21"/>
      <c r="E8" s="21"/>
      <c r="F8" s="21"/>
      <c r="G8" s="21"/>
      <c r="H8" s="21"/>
      <c r="I8" s="21"/>
    </row>
    <row r="9" spans="1:9" ht="22.5" thickBot="1">
      <c r="A9" s="47" t="s">
        <v>38</v>
      </c>
      <c r="B9" s="44" t="s">
        <v>13</v>
      </c>
      <c r="C9" s="45" t="s">
        <v>14</v>
      </c>
      <c r="D9" s="44" t="s">
        <v>15</v>
      </c>
      <c r="E9" s="45" t="s">
        <v>16</v>
      </c>
      <c r="F9" s="44" t="s">
        <v>17</v>
      </c>
      <c r="G9" s="45" t="s">
        <v>18</v>
      </c>
      <c r="H9" s="45" t="s">
        <v>19</v>
      </c>
      <c r="I9" s="46" t="s">
        <v>20</v>
      </c>
    </row>
    <row r="10" spans="1:9" ht="12.75">
      <c r="A10" s="22" t="s">
        <v>21</v>
      </c>
      <c r="B10" s="23">
        <v>31630</v>
      </c>
      <c r="C10" s="23">
        <v>1515</v>
      </c>
      <c r="D10" s="23">
        <v>3203</v>
      </c>
      <c r="E10" s="23">
        <v>10986</v>
      </c>
      <c r="F10" s="23">
        <v>412</v>
      </c>
      <c r="G10" s="23">
        <v>1501</v>
      </c>
      <c r="H10" s="23">
        <v>616</v>
      </c>
      <c r="I10" s="23">
        <v>12207</v>
      </c>
    </row>
    <row r="11" spans="1:9" ht="12.75">
      <c r="A11" s="24" t="s">
        <v>22</v>
      </c>
      <c r="B11" s="23">
        <v>949</v>
      </c>
      <c r="C11" s="23">
        <v>0</v>
      </c>
      <c r="D11" s="23">
        <v>2979</v>
      </c>
      <c r="E11" s="23">
        <v>0</v>
      </c>
      <c r="F11" s="23">
        <v>0</v>
      </c>
      <c r="G11" s="23">
        <v>0</v>
      </c>
      <c r="H11" s="23">
        <v>0</v>
      </c>
      <c r="I11" s="27">
        <v>5132</v>
      </c>
    </row>
    <row r="12" spans="1:9" ht="12.75">
      <c r="A12" s="25" t="s">
        <v>23</v>
      </c>
      <c r="B12" s="26">
        <v>3</v>
      </c>
      <c r="C12" s="26">
        <v>0</v>
      </c>
      <c r="D12" s="26">
        <v>93</v>
      </c>
      <c r="E12" s="26">
        <v>0</v>
      </c>
      <c r="F12" s="26">
        <v>0</v>
      </c>
      <c r="G12" s="26">
        <v>0</v>
      </c>
      <c r="H12" s="26">
        <v>0</v>
      </c>
      <c r="I12" s="26">
        <v>42</v>
      </c>
    </row>
    <row r="13" spans="1:9" ht="12.75">
      <c r="A13" s="24" t="s">
        <v>43</v>
      </c>
      <c r="B13" s="26">
        <v>5.2</v>
      </c>
      <c r="C13" s="26">
        <v>0</v>
      </c>
      <c r="D13" s="26">
        <v>5.4</v>
      </c>
      <c r="E13" s="26">
        <v>0</v>
      </c>
      <c r="F13" s="26">
        <v>0</v>
      </c>
      <c r="G13" s="26">
        <v>0</v>
      </c>
      <c r="H13" s="26">
        <v>0</v>
      </c>
      <c r="I13" s="26">
        <v>3.55</v>
      </c>
    </row>
    <row r="14" spans="1:9" ht="13.5" thickBot="1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22.5" thickBot="1">
      <c r="A15" s="47" t="s">
        <v>33</v>
      </c>
      <c r="B15" s="44" t="s">
        <v>13</v>
      </c>
      <c r="C15" s="45" t="s">
        <v>14</v>
      </c>
      <c r="D15" s="44" t="s">
        <v>15</v>
      </c>
      <c r="E15" s="45" t="s">
        <v>16</v>
      </c>
      <c r="F15" s="44" t="s">
        <v>17</v>
      </c>
      <c r="G15" s="45" t="s">
        <v>18</v>
      </c>
      <c r="H15" s="45" t="s">
        <v>19</v>
      </c>
      <c r="I15" s="46" t="s">
        <v>20</v>
      </c>
    </row>
    <row r="16" spans="1:9" ht="12.75">
      <c r="A16" s="22" t="s">
        <v>21</v>
      </c>
      <c r="B16" s="23">
        <v>52949</v>
      </c>
      <c r="C16" s="23">
        <v>2339</v>
      </c>
      <c r="D16" s="23">
        <v>11240</v>
      </c>
      <c r="E16" s="23">
        <v>10377</v>
      </c>
      <c r="F16" s="23">
        <v>2828</v>
      </c>
      <c r="G16" s="23">
        <v>2780</v>
      </c>
      <c r="H16" s="23">
        <v>5130</v>
      </c>
      <c r="I16" s="23">
        <v>22769</v>
      </c>
    </row>
    <row r="17" spans="1:9" ht="12.75">
      <c r="A17" s="24" t="s">
        <v>22</v>
      </c>
      <c r="B17" s="23">
        <v>751</v>
      </c>
      <c r="C17" s="23">
        <v>0</v>
      </c>
      <c r="D17" s="23">
        <v>7944</v>
      </c>
      <c r="E17" s="23">
        <v>0</v>
      </c>
      <c r="F17" s="23">
        <v>0</v>
      </c>
      <c r="G17" s="23">
        <v>0</v>
      </c>
      <c r="H17" s="23">
        <v>0</v>
      </c>
      <c r="I17" s="27">
        <v>3759</v>
      </c>
    </row>
    <row r="18" spans="1:9" ht="12.75">
      <c r="A18" s="25" t="s">
        <v>23</v>
      </c>
      <c r="B18" s="26">
        <v>1.42</v>
      </c>
      <c r="C18" s="26">
        <v>0</v>
      </c>
      <c r="D18" s="26">
        <v>70.67</v>
      </c>
      <c r="E18" s="26">
        <v>0</v>
      </c>
      <c r="F18" s="26">
        <v>0</v>
      </c>
      <c r="G18" s="26">
        <v>0</v>
      </c>
      <c r="H18" s="26">
        <v>0</v>
      </c>
      <c r="I18" s="26">
        <v>16.51</v>
      </c>
    </row>
    <row r="19" spans="1:9" ht="12.75">
      <c r="A19" s="24" t="s">
        <v>43</v>
      </c>
      <c r="B19" s="26">
        <v>5.88</v>
      </c>
      <c r="C19" s="26">
        <v>0</v>
      </c>
      <c r="D19" s="26">
        <v>5.77</v>
      </c>
      <c r="E19" s="26">
        <v>0</v>
      </c>
      <c r="F19" s="26">
        <v>0</v>
      </c>
      <c r="G19" s="26">
        <v>0</v>
      </c>
      <c r="H19" s="26">
        <v>0</v>
      </c>
      <c r="I19" s="26">
        <v>3.42</v>
      </c>
    </row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22.5" thickBot="1">
      <c r="A21" s="47" t="s">
        <v>34</v>
      </c>
      <c r="B21" s="44" t="s">
        <v>13</v>
      </c>
      <c r="C21" s="45" t="s">
        <v>14</v>
      </c>
      <c r="D21" s="44" t="s">
        <v>15</v>
      </c>
      <c r="E21" s="45" t="s">
        <v>16</v>
      </c>
      <c r="F21" s="44" t="s">
        <v>17</v>
      </c>
      <c r="G21" s="45" t="s">
        <v>18</v>
      </c>
      <c r="H21" s="45" t="s">
        <v>19</v>
      </c>
      <c r="I21" s="46" t="s">
        <v>20</v>
      </c>
    </row>
    <row r="22" spans="1:9" ht="12.75">
      <c r="A22" s="22" t="s">
        <v>21</v>
      </c>
      <c r="B22" s="23">
        <v>11305</v>
      </c>
      <c r="C22" s="23">
        <v>816</v>
      </c>
      <c r="D22" s="23">
        <v>2175</v>
      </c>
      <c r="E22" s="23">
        <v>3567</v>
      </c>
      <c r="F22" s="23">
        <v>1210</v>
      </c>
      <c r="G22" s="23">
        <v>1558</v>
      </c>
      <c r="H22" s="23">
        <v>2317</v>
      </c>
      <c r="I22" s="23">
        <v>6258</v>
      </c>
    </row>
    <row r="23" spans="1:9" ht="12.75">
      <c r="A23" s="24" t="s">
        <v>22</v>
      </c>
      <c r="B23" s="23">
        <v>0</v>
      </c>
      <c r="C23" s="23">
        <v>0</v>
      </c>
      <c r="D23" s="23">
        <v>1734</v>
      </c>
      <c r="E23" s="23">
        <v>0</v>
      </c>
      <c r="F23" s="23">
        <v>0</v>
      </c>
      <c r="G23" s="23">
        <v>0</v>
      </c>
      <c r="H23" s="23">
        <v>0</v>
      </c>
      <c r="I23" s="27">
        <v>0</v>
      </c>
    </row>
    <row r="24" spans="1:9" ht="12.75">
      <c r="A24" s="25" t="s">
        <v>23</v>
      </c>
      <c r="B24" s="26">
        <v>0</v>
      </c>
      <c r="C24" s="26">
        <v>0</v>
      </c>
      <c r="D24" s="26">
        <v>79.72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</row>
    <row r="25" spans="1:9" ht="12.75">
      <c r="A25" s="24" t="s">
        <v>43</v>
      </c>
      <c r="B25" s="26">
        <v>0</v>
      </c>
      <c r="C25" s="26">
        <v>0</v>
      </c>
      <c r="D25" s="26">
        <v>4.99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</row>
    <row r="26" spans="1:9" ht="13.5" thickBot="1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22.5" thickBot="1">
      <c r="A27" s="47" t="s">
        <v>35</v>
      </c>
      <c r="B27" s="44" t="s">
        <v>13</v>
      </c>
      <c r="C27" s="45" t="s">
        <v>14</v>
      </c>
      <c r="D27" s="44" t="s">
        <v>15</v>
      </c>
      <c r="E27" s="45" t="s">
        <v>16</v>
      </c>
      <c r="F27" s="44" t="s">
        <v>17</v>
      </c>
      <c r="G27" s="45" t="s">
        <v>18</v>
      </c>
      <c r="H27" s="45" t="s">
        <v>19</v>
      </c>
      <c r="I27" s="46" t="s">
        <v>20</v>
      </c>
    </row>
    <row r="28" spans="1:9" ht="12.75">
      <c r="A28" s="22" t="s">
        <v>21</v>
      </c>
      <c r="B28" s="23">
        <v>61488</v>
      </c>
      <c r="C28" s="23">
        <v>2922</v>
      </c>
      <c r="D28" s="23">
        <v>22535</v>
      </c>
      <c r="E28" s="23">
        <v>14167</v>
      </c>
      <c r="F28" s="23">
        <v>2650</v>
      </c>
      <c r="G28" s="23">
        <v>6323</v>
      </c>
      <c r="H28" s="23">
        <v>6413</v>
      </c>
      <c r="I28" s="23">
        <v>36637</v>
      </c>
    </row>
    <row r="29" spans="1:9" ht="12.75">
      <c r="A29" s="24" t="s">
        <v>22</v>
      </c>
      <c r="B29" s="23">
        <v>0</v>
      </c>
      <c r="C29" s="23">
        <v>0</v>
      </c>
      <c r="D29" s="23">
        <v>12636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</row>
    <row r="30" spans="1:9" ht="12.75">
      <c r="A30" s="25" t="s">
        <v>23</v>
      </c>
      <c r="B30" s="23">
        <v>0</v>
      </c>
      <c r="C30" s="23">
        <v>0</v>
      </c>
      <c r="D30" s="26">
        <v>56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</row>
    <row r="31" spans="1:9" ht="12.75">
      <c r="A31" s="24" t="s">
        <v>43</v>
      </c>
      <c r="B31" s="23">
        <v>0</v>
      </c>
      <c r="C31" s="23">
        <v>0</v>
      </c>
      <c r="D31" s="26">
        <v>4.52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3.75" customHeight="1" thickBot="1">
      <c r="A33" s="28"/>
      <c r="B33" s="29"/>
      <c r="C33" s="29"/>
      <c r="D33" s="29"/>
      <c r="E33" s="29"/>
      <c r="F33" s="29"/>
      <c r="G33" s="29"/>
      <c r="H33" s="29"/>
      <c r="I33" s="29"/>
    </row>
    <row r="34" spans="1:9" ht="22.5" thickBot="1">
      <c r="A34" s="47" t="s">
        <v>39</v>
      </c>
      <c r="B34" s="44" t="s">
        <v>13</v>
      </c>
      <c r="C34" s="45" t="s">
        <v>14</v>
      </c>
      <c r="D34" s="44" t="s">
        <v>15</v>
      </c>
      <c r="E34" s="45" t="s">
        <v>16</v>
      </c>
      <c r="F34" s="44" t="s">
        <v>17</v>
      </c>
      <c r="G34" s="45" t="s">
        <v>18</v>
      </c>
      <c r="H34" s="45" t="s">
        <v>19</v>
      </c>
      <c r="I34" s="46" t="s">
        <v>20</v>
      </c>
    </row>
    <row r="35" spans="1:9" ht="12.75">
      <c r="A35" s="22" t="s">
        <v>21</v>
      </c>
      <c r="B35" s="30">
        <v>36895</v>
      </c>
      <c r="C35" s="30">
        <v>2300</v>
      </c>
      <c r="D35" s="30">
        <v>6437</v>
      </c>
      <c r="E35" s="30">
        <v>16290</v>
      </c>
      <c r="F35" s="30">
        <v>1155</v>
      </c>
      <c r="G35" s="30">
        <v>3770</v>
      </c>
      <c r="H35" s="30">
        <v>1934</v>
      </c>
      <c r="I35" s="30">
        <v>19230</v>
      </c>
    </row>
    <row r="36" spans="1:9" ht="12.75">
      <c r="A36" s="24" t="s">
        <v>22</v>
      </c>
      <c r="B36" s="30">
        <v>0</v>
      </c>
      <c r="C36" s="30">
        <v>0</v>
      </c>
      <c r="D36" s="30">
        <v>4290</v>
      </c>
      <c r="E36" s="30">
        <v>0</v>
      </c>
      <c r="F36" s="30">
        <v>440</v>
      </c>
      <c r="G36" s="30">
        <v>0</v>
      </c>
      <c r="H36" s="30">
        <v>0</v>
      </c>
      <c r="I36" s="30">
        <v>640</v>
      </c>
    </row>
    <row r="37" spans="1:9" ht="12.75">
      <c r="A37" s="25" t="s">
        <v>23</v>
      </c>
      <c r="B37" s="30">
        <v>0</v>
      </c>
      <c r="C37" s="30">
        <v>0</v>
      </c>
      <c r="D37" s="31" t="s">
        <v>24</v>
      </c>
      <c r="E37" s="30">
        <v>0</v>
      </c>
      <c r="F37" s="31" t="s">
        <v>25</v>
      </c>
      <c r="G37" s="30">
        <v>0</v>
      </c>
      <c r="H37" s="30">
        <v>0</v>
      </c>
      <c r="I37" s="31" t="s">
        <v>26</v>
      </c>
    </row>
    <row r="38" spans="1:9" ht="12.75">
      <c r="A38" s="24" t="s">
        <v>43</v>
      </c>
      <c r="B38" s="30">
        <v>0</v>
      </c>
      <c r="C38" s="30">
        <v>0</v>
      </c>
      <c r="D38" s="31" t="s">
        <v>27</v>
      </c>
      <c r="E38" s="30">
        <v>0</v>
      </c>
      <c r="F38" s="31" t="s">
        <v>28</v>
      </c>
      <c r="G38" s="30">
        <v>0</v>
      </c>
      <c r="H38" s="30">
        <v>0</v>
      </c>
      <c r="I38" s="31" t="s">
        <v>29</v>
      </c>
    </row>
    <row r="39" spans="1:9" ht="13.5" thickBot="1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22.5" thickBot="1">
      <c r="A40" s="47" t="s">
        <v>30</v>
      </c>
      <c r="B40" s="44" t="s">
        <v>13</v>
      </c>
      <c r="C40" s="45" t="s">
        <v>14</v>
      </c>
      <c r="D40" s="44" t="s">
        <v>15</v>
      </c>
      <c r="E40" s="45" t="s">
        <v>16</v>
      </c>
      <c r="F40" s="44" t="s">
        <v>17</v>
      </c>
      <c r="G40" s="45" t="s">
        <v>18</v>
      </c>
      <c r="H40" s="45" t="s">
        <v>19</v>
      </c>
      <c r="I40" s="46" t="s">
        <v>20</v>
      </c>
    </row>
    <row r="41" spans="1:9" ht="12.75">
      <c r="A41" s="22" t="s">
        <v>21</v>
      </c>
      <c r="B41" s="23">
        <v>59644</v>
      </c>
      <c r="C41" s="23">
        <v>5251</v>
      </c>
      <c r="D41" s="23">
        <v>5083</v>
      </c>
      <c r="E41" s="23">
        <v>21795</v>
      </c>
      <c r="F41" s="23">
        <v>2232</v>
      </c>
      <c r="G41" s="23">
        <v>1871</v>
      </c>
      <c r="H41" s="23">
        <v>1304</v>
      </c>
      <c r="I41" s="23">
        <v>18475</v>
      </c>
    </row>
    <row r="42" spans="1:9" ht="12.75">
      <c r="A42" s="24" t="s">
        <v>22</v>
      </c>
      <c r="B42" s="23">
        <v>0</v>
      </c>
      <c r="C42" s="23">
        <v>0</v>
      </c>
      <c r="D42" s="23">
        <v>2897</v>
      </c>
      <c r="E42" s="23">
        <v>0</v>
      </c>
      <c r="F42" s="23">
        <v>0</v>
      </c>
      <c r="G42" s="23">
        <v>0</v>
      </c>
      <c r="H42" s="23">
        <v>0</v>
      </c>
      <c r="I42" s="32">
        <v>1559</v>
      </c>
    </row>
    <row r="43" spans="1:9" ht="12.75">
      <c r="A43" s="25" t="s">
        <v>23</v>
      </c>
      <c r="B43" s="26">
        <v>0</v>
      </c>
      <c r="C43" s="26">
        <v>0</v>
      </c>
      <c r="D43" s="26">
        <v>57</v>
      </c>
      <c r="E43" s="26">
        <v>0</v>
      </c>
      <c r="F43" s="26">
        <v>0</v>
      </c>
      <c r="G43" s="26">
        <v>0</v>
      </c>
      <c r="H43" s="26">
        <v>0</v>
      </c>
      <c r="I43" s="26">
        <v>8.4</v>
      </c>
    </row>
    <row r="44" spans="1:9" ht="12.75">
      <c r="A44" s="24" t="s">
        <v>43</v>
      </c>
      <c r="B44" s="23">
        <v>0</v>
      </c>
      <c r="C44" s="23">
        <v>0</v>
      </c>
      <c r="D44" s="26">
        <v>4.9</v>
      </c>
      <c r="E44" s="23">
        <v>0</v>
      </c>
      <c r="F44" s="23">
        <v>0</v>
      </c>
      <c r="G44" s="23">
        <v>0</v>
      </c>
      <c r="H44" s="23">
        <v>0</v>
      </c>
      <c r="I44" s="26">
        <v>2.96</v>
      </c>
    </row>
    <row r="45" spans="1:9" ht="13.5" thickBot="1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22.5" thickBot="1">
      <c r="A46" s="47" t="s">
        <v>40</v>
      </c>
      <c r="B46" s="44" t="s">
        <v>13</v>
      </c>
      <c r="C46" s="45" t="s">
        <v>14</v>
      </c>
      <c r="D46" s="44" t="s">
        <v>15</v>
      </c>
      <c r="E46" s="45" t="s">
        <v>16</v>
      </c>
      <c r="F46" s="44" t="s">
        <v>17</v>
      </c>
      <c r="G46" s="45" t="s">
        <v>18</v>
      </c>
      <c r="H46" s="45" t="s">
        <v>19</v>
      </c>
      <c r="I46" s="46" t="s">
        <v>20</v>
      </c>
    </row>
    <row r="47" spans="1:9" ht="12.75">
      <c r="A47" s="22" t="s">
        <v>21</v>
      </c>
      <c r="B47" s="23">
        <v>114286</v>
      </c>
      <c r="C47" s="23">
        <v>3149</v>
      </c>
      <c r="D47" s="23">
        <v>7894</v>
      </c>
      <c r="E47" s="23">
        <v>48022</v>
      </c>
      <c r="F47" s="23">
        <v>2434</v>
      </c>
      <c r="G47" s="23">
        <v>1507</v>
      </c>
      <c r="H47" s="23">
        <v>1997</v>
      </c>
      <c r="I47" s="23">
        <v>30790</v>
      </c>
    </row>
    <row r="48" spans="1:9" ht="12.75">
      <c r="A48" s="24" t="s">
        <v>22</v>
      </c>
      <c r="B48" s="23">
        <v>12831.9</v>
      </c>
      <c r="C48" s="23">
        <v>0</v>
      </c>
      <c r="D48" s="23">
        <v>4709.8</v>
      </c>
      <c r="E48" s="23">
        <v>0</v>
      </c>
      <c r="F48" s="23">
        <v>0</v>
      </c>
      <c r="G48" s="23">
        <v>0</v>
      </c>
      <c r="H48" s="23">
        <v>0</v>
      </c>
      <c r="I48" s="27">
        <v>14717.7</v>
      </c>
    </row>
    <row r="49" spans="1:9" ht="12.75">
      <c r="A49" s="25" t="s">
        <v>23</v>
      </c>
      <c r="B49" s="26">
        <v>11.23</v>
      </c>
      <c r="C49" s="23">
        <v>0</v>
      </c>
      <c r="D49" s="26">
        <v>59.66</v>
      </c>
      <c r="E49" s="23">
        <v>0</v>
      </c>
      <c r="F49" s="23">
        <v>0</v>
      </c>
      <c r="G49" s="23">
        <v>0</v>
      </c>
      <c r="H49" s="23">
        <v>0</v>
      </c>
      <c r="I49" s="26">
        <v>47.8</v>
      </c>
    </row>
    <row r="50" spans="1:9" ht="12.75">
      <c r="A50" s="24" t="s">
        <v>43</v>
      </c>
      <c r="B50" s="26">
        <v>4.64</v>
      </c>
      <c r="C50" s="23">
        <v>0</v>
      </c>
      <c r="D50" s="26">
        <v>5.09</v>
      </c>
      <c r="E50" s="23">
        <v>0</v>
      </c>
      <c r="F50" s="23">
        <v>0</v>
      </c>
      <c r="G50" s="23">
        <v>0</v>
      </c>
      <c r="H50" s="23">
        <v>0</v>
      </c>
      <c r="I50" s="26">
        <v>2.86</v>
      </c>
    </row>
    <row r="51" spans="1:9" ht="13.5" thickBo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22.5" thickBot="1">
      <c r="A52" s="47" t="s">
        <v>46</v>
      </c>
      <c r="B52" s="44" t="s">
        <v>13</v>
      </c>
      <c r="C52" s="45" t="s">
        <v>14</v>
      </c>
      <c r="D52" s="44" t="s">
        <v>15</v>
      </c>
      <c r="E52" s="45" t="s">
        <v>16</v>
      </c>
      <c r="F52" s="44" t="s">
        <v>17</v>
      </c>
      <c r="G52" s="45" t="s">
        <v>18</v>
      </c>
      <c r="H52" s="45" t="s">
        <v>19</v>
      </c>
      <c r="I52" s="46" t="s">
        <v>20</v>
      </c>
    </row>
    <row r="53" spans="1:9" ht="12.75">
      <c r="A53" s="18" t="s">
        <v>21</v>
      </c>
      <c r="B53" s="33">
        <v>69857</v>
      </c>
      <c r="C53" s="33">
        <v>2451</v>
      </c>
      <c r="D53" s="33">
        <v>14248</v>
      </c>
      <c r="E53" s="33">
        <v>42329</v>
      </c>
      <c r="F53" s="33">
        <v>7395</v>
      </c>
      <c r="G53" s="33">
        <v>7062</v>
      </c>
      <c r="H53" s="33">
        <v>5915</v>
      </c>
      <c r="I53" s="33">
        <v>38218</v>
      </c>
    </row>
    <row r="54" spans="1:9" ht="12.75">
      <c r="A54" s="24" t="s">
        <v>22</v>
      </c>
      <c r="B54" s="34">
        <v>0</v>
      </c>
      <c r="C54" s="34">
        <v>0</v>
      </c>
      <c r="D54" s="33">
        <v>7705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</row>
    <row r="55" spans="1:9" ht="12.75">
      <c r="A55" s="19" t="s">
        <v>23</v>
      </c>
      <c r="B55" s="34">
        <v>0</v>
      </c>
      <c r="C55" s="34">
        <v>0</v>
      </c>
      <c r="D55" s="34">
        <v>54.1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</row>
    <row r="56" spans="1:9" ht="12.75">
      <c r="A56" s="19" t="s">
        <v>31</v>
      </c>
      <c r="B56" s="34">
        <v>0</v>
      </c>
      <c r="C56" s="34">
        <v>0</v>
      </c>
      <c r="D56" s="33">
        <v>34898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</row>
    <row r="57" spans="1:9" ht="12.75">
      <c r="A57" s="24" t="s">
        <v>43</v>
      </c>
      <c r="B57" s="23">
        <v>0</v>
      </c>
      <c r="C57" s="23">
        <v>0</v>
      </c>
      <c r="D57" s="34">
        <v>4.5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</row>
    <row r="58" spans="1:9" ht="13.5" thickBot="1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22.5" thickBot="1">
      <c r="A59" s="47" t="s">
        <v>36</v>
      </c>
      <c r="B59" s="44" t="s">
        <v>13</v>
      </c>
      <c r="C59" s="45" t="s">
        <v>14</v>
      </c>
      <c r="D59" s="44" t="s">
        <v>15</v>
      </c>
      <c r="E59" s="45" t="s">
        <v>16</v>
      </c>
      <c r="F59" s="44" t="s">
        <v>17</v>
      </c>
      <c r="G59" s="45" t="s">
        <v>18</v>
      </c>
      <c r="H59" s="45" t="s">
        <v>19</v>
      </c>
      <c r="I59" s="46" t="s">
        <v>20</v>
      </c>
    </row>
    <row r="60" spans="1:9" ht="12.75">
      <c r="A60" s="22" t="s">
        <v>21</v>
      </c>
      <c r="B60" s="23">
        <v>53886</v>
      </c>
      <c r="C60" s="23">
        <v>1884</v>
      </c>
      <c r="D60" s="23">
        <v>3739</v>
      </c>
      <c r="E60" s="23">
        <v>39423</v>
      </c>
      <c r="F60" s="23">
        <v>1463</v>
      </c>
      <c r="G60" s="23">
        <v>2364</v>
      </c>
      <c r="H60" s="23">
        <v>2076</v>
      </c>
      <c r="I60" s="23">
        <v>20914</v>
      </c>
    </row>
    <row r="61" spans="1:9" ht="12.75">
      <c r="A61" s="24" t="s">
        <v>22</v>
      </c>
      <c r="B61" s="23">
        <v>185</v>
      </c>
      <c r="C61" s="23">
        <v>0</v>
      </c>
      <c r="D61" s="23">
        <v>1985.2</v>
      </c>
      <c r="E61" s="23">
        <v>0</v>
      </c>
      <c r="F61" s="23">
        <v>0</v>
      </c>
      <c r="G61" s="23">
        <v>0</v>
      </c>
      <c r="H61" s="23">
        <v>0</v>
      </c>
      <c r="I61" s="27">
        <v>4324</v>
      </c>
    </row>
    <row r="62" spans="1:9" ht="12.75">
      <c r="A62" s="25" t="s">
        <v>23</v>
      </c>
      <c r="B62" s="26">
        <v>0.34</v>
      </c>
      <c r="C62" s="26">
        <v>0</v>
      </c>
      <c r="D62" s="26">
        <v>53.09</v>
      </c>
      <c r="E62" s="26">
        <v>0</v>
      </c>
      <c r="F62" s="26">
        <v>0</v>
      </c>
      <c r="G62" s="26">
        <v>0</v>
      </c>
      <c r="H62" s="26">
        <v>0</v>
      </c>
      <c r="I62" s="26">
        <v>20.68</v>
      </c>
    </row>
    <row r="63" spans="1:9" ht="12.75">
      <c r="A63" s="24" t="s">
        <v>43</v>
      </c>
      <c r="B63" s="26">
        <v>5.4</v>
      </c>
      <c r="C63" s="26">
        <v>0</v>
      </c>
      <c r="D63" s="26">
        <v>5.2</v>
      </c>
      <c r="E63" s="26">
        <v>0</v>
      </c>
      <c r="F63" s="26">
        <v>0</v>
      </c>
      <c r="G63" s="26">
        <v>0</v>
      </c>
      <c r="H63" s="26">
        <v>0</v>
      </c>
      <c r="I63" s="26">
        <v>3.6</v>
      </c>
    </row>
    <row r="64" spans="1:9" ht="27" customHeight="1" thickBot="1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22.5" thickBot="1">
      <c r="A65" s="47" t="s">
        <v>41</v>
      </c>
      <c r="B65" s="44" t="s">
        <v>13</v>
      </c>
      <c r="C65" s="45" t="s">
        <v>14</v>
      </c>
      <c r="D65" s="44" t="s">
        <v>15</v>
      </c>
      <c r="E65" s="45" t="s">
        <v>16</v>
      </c>
      <c r="F65" s="44" t="s">
        <v>17</v>
      </c>
      <c r="G65" s="45" t="s">
        <v>18</v>
      </c>
      <c r="H65" s="45" t="s">
        <v>19</v>
      </c>
      <c r="I65" s="46" t="s">
        <v>20</v>
      </c>
    </row>
    <row r="66" spans="1:9" ht="12.75">
      <c r="A66" s="22" t="s">
        <v>21</v>
      </c>
      <c r="B66" s="23">
        <f>'[1]List1'!$B$79</f>
        <v>164167</v>
      </c>
      <c r="C66" s="23">
        <f>'[1]List1'!$C$79</f>
        <v>8473</v>
      </c>
      <c r="D66" s="23">
        <f>'[1]List1'!$D$79</f>
        <v>28839</v>
      </c>
      <c r="E66" s="23">
        <f>'[1]List1'!$E$79</f>
        <v>65879</v>
      </c>
      <c r="F66" s="23">
        <f>'[1]List1'!$F$79</f>
        <v>7551</v>
      </c>
      <c r="G66" s="23">
        <f>'[1]List1'!$G$79</f>
        <v>7043</v>
      </c>
      <c r="H66" s="23">
        <f>'[1]List1'!$H$79</f>
        <v>9382</v>
      </c>
      <c r="I66" s="23">
        <f>'[1]List1'!$I$79</f>
        <v>75033</v>
      </c>
    </row>
    <row r="67" spans="1:9" ht="12.75">
      <c r="A67" s="24" t="s">
        <v>22</v>
      </c>
      <c r="B67" s="23">
        <f>'[1]List1'!$B$80</f>
        <v>0</v>
      </c>
      <c r="C67" s="23">
        <f>'[1]List1'!$C$80</f>
        <v>0</v>
      </c>
      <c r="D67" s="23">
        <f>28839*0.79</f>
        <v>22782.81</v>
      </c>
      <c r="E67" s="23">
        <f>'[1]List1'!$E$80</f>
        <v>0</v>
      </c>
      <c r="F67" s="23">
        <f>'[1]List1'!$F$80</f>
        <v>0</v>
      </c>
      <c r="G67" s="23">
        <f>'[1]List1'!$G$80</f>
        <v>0</v>
      </c>
      <c r="H67" s="23">
        <f>'[1]List1'!$H$80</f>
        <v>0</v>
      </c>
      <c r="I67" s="23">
        <f>75033*0.15</f>
        <v>11254.949999999999</v>
      </c>
    </row>
    <row r="68" spans="1:9" ht="12.75">
      <c r="A68" s="25" t="s">
        <v>23</v>
      </c>
      <c r="B68" s="26">
        <f>'[1]List1'!$B$81</f>
        <v>0</v>
      </c>
      <c r="C68" s="26">
        <f>'[1]List1'!$C$81</f>
        <v>0</v>
      </c>
      <c r="D68" s="26">
        <v>79</v>
      </c>
      <c r="E68" s="26">
        <f>'[1]List1'!$E$81</f>
        <v>0</v>
      </c>
      <c r="F68" s="26">
        <f>'[1]List1'!$F$81</f>
        <v>0</v>
      </c>
      <c r="G68" s="26">
        <f>'[1]List1'!$G$81</f>
        <v>0</v>
      </c>
      <c r="H68" s="26">
        <f>'[1]List1'!$H$81</f>
        <v>0</v>
      </c>
      <c r="I68" s="26">
        <v>15</v>
      </c>
    </row>
    <row r="69" spans="1:9" ht="12.75">
      <c r="A69" s="24" t="s">
        <v>43</v>
      </c>
      <c r="B69" s="26">
        <f>'[1]List1'!$B$82</f>
        <v>0</v>
      </c>
      <c r="C69" s="26">
        <f>'[1]List1'!$C$82</f>
        <v>0</v>
      </c>
      <c r="D69" s="26">
        <f>'[1]List1'!$D$82</f>
        <v>4.9</v>
      </c>
      <c r="E69" s="26">
        <f>'[1]List1'!$E$82</f>
        <v>0</v>
      </c>
      <c r="F69" s="26">
        <f>'[1]List1'!$F$82</f>
        <v>0</v>
      </c>
      <c r="G69" s="26">
        <f>'[1]List1'!$G$82</f>
        <v>0</v>
      </c>
      <c r="H69" s="26">
        <f>'[1]List1'!$H$82</f>
        <v>0</v>
      </c>
      <c r="I69" s="26">
        <f>'[1]List1'!$I$82</f>
        <v>3</v>
      </c>
    </row>
    <row r="70" spans="1:9" ht="13.5" thickBot="1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22.5" thickBot="1">
      <c r="A71" s="47" t="s">
        <v>42</v>
      </c>
      <c r="B71" s="44" t="s">
        <v>13</v>
      </c>
      <c r="C71" s="45" t="s">
        <v>14</v>
      </c>
      <c r="D71" s="44" t="s">
        <v>15</v>
      </c>
      <c r="E71" s="45" t="s">
        <v>16</v>
      </c>
      <c r="F71" s="44" t="s">
        <v>17</v>
      </c>
      <c r="G71" s="45" t="s">
        <v>18</v>
      </c>
      <c r="H71" s="45" t="s">
        <v>19</v>
      </c>
      <c r="I71" s="46" t="s">
        <v>20</v>
      </c>
    </row>
    <row r="72" spans="1:9" ht="12.75">
      <c r="A72" s="22" t="s">
        <v>21</v>
      </c>
      <c r="B72" s="35">
        <v>78291</v>
      </c>
      <c r="C72" s="35">
        <v>3626</v>
      </c>
      <c r="D72" s="35">
        <v>19167</v>
      </c>
      <c r="E72" s="35">
        <v>25951</v>
      </c>
      <c r="F72" s="35">
        <v>6535</v>
      </c>
      <c r="G72" s="35">
        <v>9514</v>
      </c>
      <c r="H72" s="35">
        <v>9821</v>
      </c>
      <c r="I72" s="35">
        <v>41201</v>
      </c>
    </row>
    <row r="73" spans="1:9" ht="12.75">
      <c r="A73" s="24" t="s">
        <v>22</v>
      </c>
      <c r="B73" s="23">
        <v>0</v>
      </c>
      <c r="C73" s="23">
        <v>0</v>
      </c>
      <c r="D73" s="23">
        <v>12372</v>
      </c>
      <c r="E73" s="23">
        <v>0</v>
      </c>
      <c r="F73" s="23">
        <v>0</v>
      </c>
      <c r="G73" s="23">
        <v>0</v>
      </c>
      <c r="H73" s="23">
        <v>0</v>
      </c>
      <c r="I73" s="27">
        <v>1295</v>
      </c>
    </row>
    <row r="74" spans="1:9" ht="12.75">
      <c r="A74" s="25" t="s">
        <v>23</v>
      </c>
      <c r="B74" s="23">
        <v>0</v>
      </c>
      <c r="C74" s="23">
        <v>0</v>
      </c>
      <c r="D74" s="26">
        <v>64.54</v>
      </c>
      <c r="E74" s="23">
        <v>0</v>
      </c>
      <c r="F74" s="23">
        <v>0</v>
      </c>
      <c r="G74" s="23">
        <v>0</v>
      </c>
      <c r="H74" s="23">
        <v>0</v>
      </c>
      <c r="I74" s="26">
        <v>3.14</v>
      </c>
    </row>
    <row r="75" spans="1:9" ht="12.75">
      <c r="A75" s="24" t="s">
        <v>43</v>
      </c>
      <c r="B75" s="23">
        <v>0</v>
      </c>
      <c r="C75" s="23">
        <v>0</v>
      </c>
      <c r="D75" s="36">
        <v>4.3</v>
      </c>
      <c r="E75" s="23">
        <v>0</v>
      </c>
      <c r="F75" s="23">
        <v>0</v>
      </c>
      <c r="G75" s="23">
        <v>0</v>
      </c>
      <c r="H75" s="23">
        <v>0</v>
      </c>
      <c r="I75" s="26">
        <v>2.86</v>
      </c>
    </row>
    <row r="76" spans="1:9" ht="13.5" thickBot="1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22.5" thickBot="1">
      <c r="A77" s="47" t="s">
        <v>37</v>
      </c>
      <c r="B77" s="44" t="s">
        <v>13</v>
      </c>
      <c r="C77" s="45" t="s">
        <v>14</v>
      </c>
      <c r="D77" s="44" t="s">
        <v>15</v>
      </c>
      <c r="E77" s="45" t="s">
        <v>16</v>
      </c>
      <c r="F77" s="44" t="s">
        <v>17</v>
      </c>
      <c r="G77" s="45" t="s">
        <v>18</v>
      </c>
      <c r="H77" s="45" t="s">
        <v>19</v>
      </c>
      <c r="I77" s="46" t="s">
        <v>20</v>
      </c>
    </row>
    <row r="78" spans="1:9" ht="12.75">
      <c r="A78" s="22" t="s">
        <v>21</v>
      </c>
      <c r="B78" s="37">
        <v>47635</v>
      </c>
      <c r="C78" s="37">
        <v>2612</v>
      </c>
      <c r="D78" s="37">
        <v>8294</v>
      </c>
      <c r="E78" s="37">
        <v>18548</v>
      </c>
      <c r="F78" s="37">
        <v>1374</v>
      </c>
      <c r="G78" s="37">
        <v>3009</v>
      </c>
      <c r="H78" s="37">
        <v>5387</v>
      </c>
      <c r="I78" s="37">
        <v>27272</v>
      </c>
    </row>
    <row r="79" spans="1:9" ht="12.75">
      <c r="A79" s="24" t="s">
        <v>22</v>
      </c>
      <c r="B79" s="38">
        <v>93.85</v>
      </c>
      <c r="C79" s="30">
        <v>0</v>
      </c>
      <c r="D79" s="38">
        <v>3773.414</v>
      </c>
      <c r="E79" s="30">
        <v>0</v>
      </c>
      <c r="F79" s="30">
        <v>0</v>
      </c>
      <c r="G79" s="30">
        <v>0</v>
      </c>
      <c r="H79" s="30">
        <v>0</v>
      </c>
      <c r="I79" s="38">
        <v>5691.38</v>
      </c>
    </row>
    <row r="80" spans="1:9" ht="12.75">
      <c r="A80" s="25" t="s">
        <v>23</v>
      </c>
      <c r="B80" s="38">
        <v>0.2</v>
      </c>
      <c r="C80" s="30">
        <v>0</v>
      </c>
      <c r="D80" s="38">
        <v>45.5</v>
      </c>
      <c r="E80" s="30">
        <v>0</v>
      </c>
      <c r="F80" s="30">
        <v>0</v>
      </c>
      <c r="G80" s="30">
        <v>0</v>
      </c>
      <c r="H80" s="30">
        <v>0</v>
      </c>
      <c r="I80" s="38">
        <v>20.87</v>
      </c>
    </row>
    <row r="81" spans="1:9" ht="12.75">
      <c r="A81" s="24" t="s">
        <v>43</v>
      </c>
      <c r="B81" s="38">
        <v>4.5</v>
      </c>
      <c r="C81" s="30">
        <v>0</v>
      </c>
      <c r="D81" s="38">
        <v>4.78</v>
      </c>
      <c r="E81" s="30">
        <v>0</v>
      </c>
      <c r="F81" s="30">
        <v>0</v>
      </c>
      <c r="G81" s="30">
        <v>0</v>
      </c>
      <c r="H81" s="30">
        <v>0</v>
      </c>
      <c r="I81" s="38">
        <v>3.28</v>
      </c>
    </row>
    <row r="82" spans="1:9" ht="13.5" thickBot="1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21.75">
      <c r="A83" s="8" t="s">
        <v>9</v>
      </c>
      <c r="B83" s="44" t="s">
        <v>13</v>
      </c>
      <c r="C83" s="45" t="s">
        <v>14</v>
      </c>
      <c r="D83" s="44" t="s">
        <v>15</v>
      </c>
      <c r="E83" s="45" t="s">
        <v>16</v>
      </c>
      <c r="F83" s="44" t="s">
        <v>17</v>
      </c>
      <c r="G83" s="45" t="s">
        <v>18</v>
      </c>
      <c r="H83" s="45" t="s">
        <v>19</v>
      </c>
      <c r="I83" s="46" t="s">
        <v>20</v>
      </c>
    </row>
    <row r="84" spans="1:9" ht="12.75">
      <c r="A84" s="3" t="s">
        <v>10</v>
      </c>
      <c r="B84" s="4">
        <v>793472</v>
      </c>
      <c r="C84" s="4">
        <v>37828</v>
      </c>
      <c r="D84" s="4">
        <v>134614</v>
      </c>
      <c r="E84" s="4">
        <v>320207</v>
      </c>
      <c r="F84" s="4">
        <v>38454</v>
      </c>
      <c r="G84" s="4">
        <v>50020</v>
      </c>
      <c r="H84" s="4">
        <v>53790</v>
      </c>
      <c r="I84" s="4">
        <v>354887</v>
      </c>
    </row>
    <row r="85" spans="1:9" ht="12.75">
      <c r="A85" s="3" t="s">
        <v>11</v>
      </c>
      <c r="B85" s="5">
        <v>14810.95</v>
      </c>
      <c r="C85" s="6">
        <v>0</v>
      </c>
      <c r="D85" s="4">
        <v>86124.41</v>
      </c>
      <c r="E85" s="6">
        <v>0</v>
      </c>
      <c r="F85" s="6">
        <v>440</v>
      </c>
      <c r="G85" s="6">
        <v>0</v>
      </c>
      <c r="H85" s="6">
        <v>0</v>
      </c>
      <c r="I85" s="5">
        <v>48372.38</v>
      </c>
    </row>
    <row r="86" spans="1:9" ht="12.75">
      <c r="A86" s="3" t="s">
        <v>12</v>
      </c>
      <c r="B86" s="6">
        <v>1.86</v>
      </c>
      <c r="C86" s="6">
        <v>0</v>
      </c>
      <c r="D86" s="6">
        <v>63.97</v>
      </c>
      <c r="E86" s="6">
        <v>0</v>
      </c>
      <c r="F86" s="6">
        <v>1.14</v>
      </c>
      <c r="G86" s="6">
        <v>0</v>
      </c>
      <c r="H86" s="6">
        <v>0</v>
      </c>
      <c r="I86" s="6">
        <v>13.63</v>
      </c>
    </row>
    <row r="87" spans="1:9" ht="12.75">
      <c r="A87" s="3" t="s">
        <v>44</v>
      </c>
      <c r="B87" s="6">
        <v>5.12</v>
      </c>
      <c r="C87" s="6">
        <v>0</v>
      </c>
      <c r="D87" s="6">
        <v>4.97</v>
      </c>
      <c r="E87" s="6">
        <v>0</v>
      </c>
      <c r="F87" s="6">
        <v>2.7</v>
      </c>
      <c r="G87" s="6">
        <v>0</v>
      </c>
      <c r="H87" s="6">
        <v>0</v>
      </c>
      <c r="I87" s="6">
        <v>3.14</v>
      </c>
    </row>
    <row r="88" spans="1:9" ht="12.75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2.75">
      <c r="A89" s="1" t="s">
        <v>9</v>
      </c>
      <c r="B89" s="2" t="s">
        <v>2</v>
      </c>
      <c r="C89" s="21"/>
      <c r="D89" s="21"/>
      <c r="E89" s="21"/>
      <c r="F89" s="21"/>
      <c r="G89" s="21"/>
      <c r="H89" s="21"/>
      <c r="I89" s="21"/>
    </row>
    <row r="90" spans="1:9" ht="12.75">
      <c r="A90" s="3" t="s">
        <v>10</v>
      </c>
      <c r="B90" s="4">
        <v>1428385</v>
      </c>
      <c r="C90" s="21"/>
      <c r="D90" s="21"/>
      <c r="E90" s="21"/>
      <c r="F90" s="21"/>
      <c r="G90" s="21"/>
      <c r="H90" s="21"/>
      <c r="I90" s="21"/>
    </row>
    <row r="91" spans="1:9" ht="12.75">
      <c r="A91" s="3" t="s">
        <v>11</v>
      </c>
      <c r="B91" s="5">
        <v>101375.36</v>
      </c>
      <c r="C91" s="21"/>
      <c r="D91" s="21"/>
      <c r="E91" s="21"/>
      <c r="F91" s="21"/>
      <c r="G91" s="21"/>
      <c r="H91" s="21"/>
      <c r="I91" s="21"/>
    </row>
    <row r="92" spans="1:9" ht="12.75">
      <c r="A92" s="3" t="s">
        <v>12</v>
      </c>
      <c r="B92" s="7">
        <v>7.09</v>
      </c>
      <c r="C92" s="21"/>
      <c r="D92" s="21"/>
      <c r="E92" s="21"/>
      <c r="F92" s="21"/>
      <c r="G92" s="21"/>
      <c r="H92" s="21"/>
      <c r="I92" s="21"/>
    </row>
    <row r="93" spans="1:9" ht="12.75">
      <c r="A93" s="3" t="s">
        <v>44</v>
      </c>
      <c r="B93" s="6">
        <v>4.98</v>
      </c>
      <c r="C93" s="21"/>
      <c r="D93" s="21"/>
      <c r="E93" s="21"/>
      <c r="F93" s="21"/>
      <c r="G93" s="21"/>
      <c r="H93" s="21"/>
      <c r="I93" s="21"/>
    </row>
    <row r="94" spans="1:9" ht="12.75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2.75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2.75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2.75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2.75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2.75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2.75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2.75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2.75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2.75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2.75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2.75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2.75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2.75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2.75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2.75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2.75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2.75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2.75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2.75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2.75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2.75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2.75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2.75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2.75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2.75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2.75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2.75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2.75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2.75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2.75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2.75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2.75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2.75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2.75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2.75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2.75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2.75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2.75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2.75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2.75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2.75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2.75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2.75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2.75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2.75">
      <c r="A139" s="21"/>
      <c r="B139" s="21"/>
      <c r="C139" s="21"/>
      <c r="D139" s="21"/>
      <c r="E139" s="21"/>
      <c r="F139" s="21"/>
      <c r="G139" s="21"/>
      <c r="H139" s="21"/>
      <c r="I139" s="2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jecmenova</dc:creator>
  <cp:keywords/>
  <dc:description/>
  <cp:lastModifiedBy>jecmenova</cp:lastModifiedBy>
  <cp:lastPrinted>2009-08-06T11:01:47Z</cp:lastPrinted>
  <dcterms:created xsi:type="dcterms:W3CDTF">2009-07-21T10:08:25Z</dcterms:created>
  <dcterms:modified xsi:type="dcterms:W3CDTF">2009-08-06T12:49:34Z</dcterms:modified>
  <cp:category/>
  <cp:version/>
  <cp:contentType/>
  <cp:contentStatus/>
</cp:coreProperties>
</file>