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ouhrnný stav" sheetId="1" r:id="rId1"/>
    <sheet name="Jednotlivé kraj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<sst xmlns="http://schemas.openxmlformats.org/spreadsheetml/2006/main" count="236" uniqueCount="63">
  <si>
    <t>Stav ke dni : 27.07.2009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</si>
  <si>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</si>
  <si>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</si>
  <si>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</si>
  <si>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</si>
  <si>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</si>
  <si>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</si>
  <si>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</si>
  <si>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</si>
  <si>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</si>
  <si>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 xml:space="preserve">  Celkově ke sklizni (ha)</t>
  </si>
  <si>
    <t xml:space="preserve">  Sklizeno ke dni aktualizace (ha)</t>
  </si>
  <si>
    <t xml:space="preserve">  Podíl sklizených ploch (%)</t>
  </si>
  <si>
    <t xml:space="preserve">  Celkově sklizeno (t)</t>
  </si>
  <si>
    <t xml:space="preserve">  Průměrný výnos (t/ha)</t>
  </si>
  <si>
    <t>5.I</t>
  </si>
  <si>
    <t xml:space="preserve">  Stav ke dni: 27.7.2009</t>
  </si>
  <si>
    <t xml:space="preserve">  Stav ke dni 27.7.2009 </t>
  </si>
  <si>
    <t>2,8</t>
  </si>
  <si>
    <t>44,6</t>
  </si>
  <si>
    <t>11,1</t>
  </si>
  <si>
    <t>11,4</t>
  </si>
  <si>
    <t>52,3</t>
  </si>
  <si>
    <t>5,6</t>
  </si>
  <si>
    <t>5,2</t>
  </si>
  <si>
    <t>3,8</t>
  </si>
  <si>
    <t>4,1</t>
  </si>
  <si>
    <t>5,3</t>
  </si>
  <si>
    <t>Obilí celkem</t>
  </si>
  <si>
    <t>Celkově ke sklizni (ha) (zdroj ČSÚ k 31.5.2008)</t>
  </si>
  <si>
    <t>Celkem sklizených ploch ke dni aktualizace (ha)</t>
  </si>
  <si>
    <t>Podíl sklizených ploch (%)</t>
  </si>
  <si>
    <t>Celkem sklizeno (t)</t>
  </si>
  <si>
    <t>Prům. výnos t/ha</t>
  </si>
  <si>
    <t xml:space="preserve"> Celkově sklizeno (t)</t>
  </si>
  <si>
    <t xml:space="preserve"> Průměrný výnos (t/ha)</t>
  </si>
  <si>
    <t>Stav ke dni: 27.7.2009</t>
  </si>
  <si>
    <t>Stav ke dni: 27.07.2009</t>
  </si>
  <si>
    <t>Celkově ke sklizni (ha)</t>
  </si>
  <si>
    <t>sklizeno ke dni aktualizace (ha)</t>
  </si>
  <si>
    <t>Pšenice oz.</t>
  </si>
  <si>
    <t>Stav ke dni: 27.72009</t>
  </si>
  <si>
    <t>Podíl sklizených ploch ploch (ha)</t>
  </si>
  <si>
    <t>Celkově sklizeno (t)</t>
  </si>
  <si>
    <t>Ječmen oz.</t>
  </si>
  <si>
    <t>Ječmen j.</t>
  </si>
  <si>
    <t>Triticale</t>
  </si>
  <si>
    <t>Žně 2009 - postup sklizně - Karlovarský kraj</t>
  </si>
  <si>
    <t xml:space="preserve">  Žně 2009 - postup sklizně - Liberecký kraj</t>
  </si>
  <si>
    <t xml:space="preserve"> Žně 2009 - postup sklizně - Zlínský kraj</t>
  </si>
  <si>
    <t xml:space="preserve">  Žně 2009 - postup sklizně - Moravskoslezský kraj</t>
  </si>
  <si>
    <t xml:space="preserve">  Žně 2009 - postup sklizně - Pardubice</t>
  </si>
  <si>
    <t xml:space="preserve"> Žně 2009 - postup sklizně - Plzeň</t>
  </si>
  <si>
    <t xml:space="preserve"> Žně 2009 - postup sklizně - Královéhradecký kraj</t>
  </si>
  <si>
    <t xml:space="preserve"> Žně 2009 - postup sklizně - Praha a Středočeký kraj</t>
  </si>
  <si>
    <t>Žně 2009 - postup sklizně - Jihočeský kraj</t>
  </si>
  <si>
    <t>Žně 2009 - postup sklizně - Olomoucký kraj</t>
  </si>
  <si>
    <t xml:space="preserve"> Žně 2009 - postup sklizně - Jihomoravský kraj</t>
  </si>
  <si>
    <t xml:space="preserve">  Žně 2009 - postup sklizně - Ústecký kraj</t>
  </si>
  <si>
    <t>Žně 2009 - postup sklizně - Vysočina</t>
  </si>
  <si>
    <t xml:space="preserve">  Postup sklizně obilovin a řepky k 27. 7. 2009 - Souhrnný stav</t>
  </si>
  <si>
    <t>Ukazatel/ plodina</t>
  </si>
  <si>
    <t>Poznámka: Obiloviny celkem nezahrnují kukuřici a ostatní obiloviny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</si>
</sst>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2">
    <font>
      <sz val="10"/>
      <name val="Arial"/>
      <family val="0"/>
    </font>
    <font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46" applyFont="1" applyBorder="1" applyAlignment="1">
      <alignment horizontal="center" wrapText="1"/>
      <protection/>
    </xf>
    <xf numFmtId="2" fontId="2" fillId="0" borderId="10" xfId="0" applyNumberFormat="1" applyFont="1" applyBorder="1" applyAlignment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46" applyFont="1" applyFill="1" applyBorder="1" applyAlignment="1">
      <alignment horizontal="center" wrapText="1"/>
      <protection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10" borderId="10" xfId="46" applyFont="1" applyFill="1" applyBorder="1" applyAlignment="1">
      <alignment horizontal="center" vertical="center" wrapText="1"/>
      <protection/>
    </xf>
    <xf numFmtId="14" fontId="3" fillId="1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2" fillId="24" borderId="12" xfId="46" applyFont="1" applyFill="1" applyBorder="1" applyAlignment="1">
      <alignment horizontal="center" wrapText="1"/>
      <protection/>
    </xf>
    <xf numFmtId="0" fontId="3" fillId="10" borderId="13" xfId="46" applyFont="1" applyFill="1" applyBorder="1" applyAlignment="1">
      <alignment horizontal="center" vertical="center" wrapText="1"/>
      <protection/>
    </xf>
    <xf numFmtId="3" fontId="21" fillId="0" borderId="10" xfId="0" applyNumberFormat="1" applyFont="1" applyBorder="1" applyAlignment="1">
      <alignment wrapText="1"/>
    </xf>
    <xf numFmtId="0" fontId="3" fillId="21" borderId="10" xfId="46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right" wrapText="1"/>
    </xf>
    <xf numFmtId="0" fontId="2" fillId="0" borderId="14" xfId="0" applyFont="1" applyBorder="1" applyAlignment="1">
      <alignment horizontal="right"/>
    </xf>
    <xf numFmtId="3" fontId="2" fillId="0" borderId="13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6" xfId="0" applyFont="1" applyBorder="1" applyAlignment="1">
      <alignment horizontal="right" wrapText="1"/>
    </xf>
    <xf numFmtId="0" fontId="3" fillId="10" borderId="17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10" borderId="0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okresy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cmenova\Local%20Settings\Temporary%20Internet%20Files\OLK7A\&#381;n&#283;%20-%20v&#253;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"/>
      <sheetName val="Zápis - okresy"/>
      <sheetName val="List2"/>
      <sheetName val="List3"/>
      <sheetName val="Zápis - okresy (záloha)"/>
      <sheetName val="VÝPOČET (záloha)"/>
    </sheetNames>
    <sheetDataSet>
      <sheetData sheetId="1">
        <row r="79">
          <cell r="B79">
            <v>164167</v>
          </cell>
          <cell r="C79">
            <v>8473</v>
          </cell>
          <cell r="D79">
            <v>28839</v>
          </cell>
          <cell r="E79">
            <v>65879</v>
          </cell>
          <cell r="F79">
            <v>7551</v>
          </cell>
          <cell r="G79">
            <v>7043</v>
          </cell>
          <cell r="H79">
            <v>9382</v>
          </cell>
          <cell r="I79">
            <v>75033</v>
          </cell>
          <cell r="J79">
            <v>291334</v>
          </cell>
        </row>
        <row r="80">
          <cell r="B80">
            <v>7836.337385756165</v>
          </cell>
          <cell r="C80">
            <v>0</v>
          </cell>
          <cell r="D80">
            <v>28208</v>
          </cell>
          <cell r="E80">
            <v>603</v>
          </cell>
          <cell r="F80">
            <v>0</v>
          </cell>
          <cell r="G80">
            <v>0</v>
          </cell>
          <cell r="H80">
            <v>112</v>
          </cell>
          <cell r="I80">
            <v>45278.44744526817</v>
          </cell>
          <cell r="J80">
            <v>36759.33738575617</v>
          </cell>
        </row>
        <row r="81">
          <cell r="B81">
            <v>4.773393791539204</v>
          </cell>
          <cell r="C81">
            <v>0</v>
          </cell>
          <cell r="D81">
            <v>97.81199070702867</v>
          </cell>
          <cell r="E81">
            <v>0.9153144401098985</v>
          </cell>
          <cell r="F81">
            <v>0</v>
          </cell>
          <cell r="G81">
            <v>0</v>
          </cell>
          <cell r="H81">
            <v>1.1937753144318908</v>
          </cell>
          <cell r="I81">
            <v>60.34471158725916</v>
          </cell>
          <cell r="J81">
            <v>12.617592655081854</v>
          </cell>
        </row>
        <row r="82">
          <cell r="B82">
            <v>5.981949059149929</v>
          </cell>
          <cell r="C82">
            <v>0</v>
          </cell>
          <cell r="D82">
            <v>5.213330635807994</v>
          </cell>
          <cell r="E82">
            <v>5.458208955223881</v>
          </cell>
          <cell r="F82">
            <v>0</v>
          </cell>
          <cell r="G82">
            <v>0</v>
          </cell>
          <cell r="H82">
            <v>3.6491071428571433</v>
          </cell>
          <cell r="I82">
            <v>3.2765275360495854</v>
          </cell>
          <cell r="J82">
            <v>5.376435368047697</v>
          </cell>
        </row>
        <row r="83">
          <cell r="B83">
            <v>46876.5710519055</v>
          </cell>
          <cell r="C83">
            <v>0</v>
          </cell>
          <cell r="D83">
            <v>147057.6305748719</v>
          </cell>
          <cell r="E83">
            <v>3291.3</v>
          </cell>
          <cell r="F83">
            <v>0</v>
          </cell>
          <cell r="G83">
            <v>0</v>
          </cell>
          <cell r="H83">
            <v>408.70000000000005</v>
          </cell>
          <cell r="I83">
            <v>148356.07984399516</v>
          </cell>
          <cell r="J83">
            <v>197634.20162677742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5.140625" style="0" customWidth="1"/>
    <col min="2" max="2" width="12.8515625" style="0" customWidth="1"/>
    <col min="3" max="3" width="10.8515625" style="0" customWidth="1"/>
    <col min="4" max="4" width="10.7109375" style="0" customWidth="1"/>
    <col min="5" max="5" width="10.281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37" t="s">
        <v>60</v>
      </c>
      <c r="B4" s="38"/>
      <c r="C4" s="38"/>
      <c r="D4" s="38"/>
      <c r="E4" s="38"/>
      <c r="F4" s="38"/>
      <c r="G4" s="38"/>
      <c r="H4" s="38"/>
      <c r="I4" s="38"/>
      <c r="J4" s="39"/>
      <c r="K4" s="1"/>
    </row>
    <row r="5" spans="1:11" ht="12.75">
      <c r="A5" s="40"/>
      <c r="B5" s="41"/>
      <c r="C5" s="41"/>
      <c r="D5" s="41"/>
      <c r="E5" s="41"/>
      <c r="F5" s="41"/>
      <c r="G5" s="41"/>
      <c r="H5" s="41"/>
      <c r="I5" s="41"/>
      <c r="J5" s="42"/>
      <c r="K5" s="3"/>
    </row>
    <row r="6" spans="1:11" ht="12.75">
      <c r="A6" s="43"/>
      <c r="B6" s="44"/>
      <c r="C6" s="44"/>
      <c r="D6" s="44"/>
      <c r="E6" s="44"/>
      <c r="F6" s="44"/>
      <c r="G6" s="44"/>
      <c r="H6" s="44"/>
      <c r="I6" s="44"/>
      <c r="J6" s="45"/>
      <c r="K6" s="4"/>
    </row>
    <row r="7" spans="1:11" s="24" customFormat="1" ht="32.25" customHeight="1">
      <c r="A7" s="25" t="s">
        <v>61</v>
      </c>
      <c r="B7" s="25" t="s">
        <v>1</v>
      </c>
      <c r="C7" s="25" t="s">
        <v>2</v>
      </c>
      <c r="D7" s="25" t="s">
        <v>3</v>
      </c>
      <c r="E7" s="25" t="s">
        <v>4</v>
      </c>
      <c r="F7" s="25" t="s">
        <v>5</v>
      </c>
      <c r="G7" s="25" t="s">
        <v>6</v>
      </c>
      <c r="H7" s="25" t="s">
        <v>7</v>
      </c>
      <c r="I7" s="31" t="s">
        <v>8</v>
      </c>
      <c r="J7" s="25" t="s">
        <v>9</v>
      </c>
      <c r="K7" s="27"/>
    </row>
    <row r="8" spans="1:11" ht="26.25" customHeight="1">
      <c r="A8" s="21" t="s">
        <v>10</v>
      </c>
      <c r="B8" s="5">
        <v>793472</v>
      </c>
      <c r="C8" s="5">
        <v>37827</v>
      </c>
      <c r="D8" s="5">
        <v>134613</v>
      </c>
      <c r="E8" s="5">
        <v>320207</v>
      </c>
      <c r="F8" s="5">
        <v>38453</v>
      </c>
      <c r="G8" s="5">
        <v>50021</v>
      </c>
      <c r="H8" s="5">
        <v>52950</v>
      </c>
      <c r="I8" s="5">
        <v>1427543</v>
      </c>
      <c r="J8" s="9">
        <v>354826</v>
      </c>
      <c r="K8" s="3"/>
    </row>
    <row r="9" spans="1:11" ht="25.5" customHeight="1" thickBot="1">
      <c r="A9" s="21" t="s">
        <v>11</v>
      </c>
      <c r="B9" s="5">
        <v>75170</v>
      </c>
      <c r="C9" s="5">
        <v>132</v>
      </c>
      <c r="D9" s="5">
        <v>118767</v>
      </c>
      <c r="E9" s="5">
        <v>5804</v>
      </c>
      <c r="F9" s="5">
        <v>784</v>
      </c>
      <c r="G9" s="5">
        <v>0</v>
      </c>
      <c r="H9" s="5">
        <v>883</v>
      </c>
      <c r="I9" s="34">
        <v>201540</v>
      </c>
      <c r="J9" s="9">
        <v>170611</v>
      </c>
      <c r="K9" s="3"/>
    </row>
    <row r="10" spans="1:11" ht="25.5" customHeight="1" thickBot="1">
      <c r="A10" s="21" t="s">
        <v>12</v>
      </c>
      <c r="B10" s="8">
        <v>9.47</v>
      </c>
      <c r="C10" s="8">
        <v>0.34</v>
      </c>
      <c r="D10" s="8">
        <v>88.22</v>
      </c>
      <c r="E10" s="8">
        <v>1.81</v>
      </c>
      <c r="F10" s="8">
        <v>2.03</v>
      </c>
      <c r="G10" s="8">
        <v>0</v>
      </c>
      <c r="H10" s="32">
        <v>1.66</v>
      </c>
      <c r="I10" s="36">
        <v>14.12</v>
      </c>
      <c r="J10" s="33">
        <v>48.08</v>
      </c>
      <c r="K10" s="3"/>
    </row>
    <row r="11" spans="1:11" ht="25.5" customHeight="1">
      <c r="A11" s="21" t="s">
        <v>13</v>
      </c>
      <c r="B11" s="5">
        <v>404371.24</v>
      </c>
      <c r="C11" s="6">
        <v>660</v>
      </c>
      <c r="D11" s="5">
        <v>582274</v>
      </c>
      <c r="E11" s="5">
        <v>27861.6</v>
      </c>
      <c r="F11" s="5">
        <v>2570.67</v>
      </c>
      <c r="G11" s="6">
        <v>0</v>
      </c>
      <c r="H11" s="5">
        <v>3645</v>
      </c>
      <c r="I11" s="35">
        <v>1021382</v>
      </c>
      <c r="J11" s="9">
        <v>552086</v>
      </c>
      <c r="K11" s="2"/>
    </row>
    <row r="12" spans="1:11" ht="27.75" customHeight="1">
      <c r="A12" s="21" t="s">
        <v>14</v>
      </c>
      <c r="B12" s="8">
        <v>5.37</v>
      </c>
      <c r="C12" s="8">
        <v>5</v>
      </c>
      <c r="D12" s="19">
        <v>4.9</v>
      </c>
      <c r="E12" s="19">
        <v>4.8</v>
      </c>
      <c r="F12" s="8">
        <v>3.27</v>
      </c>
      <c r="G12" s="8">
        <v>0</v>
      </c>
      <c r="H12" s="8">
        <v>4.12</v>
      </c>
      <c r="I12" s="8">
        <v>5.07</v>
      </c>
      <c r="J12" s="11">
        <v>3.23</v>
      </c>
      <c r="K12" s="2"/>
    </row>
    <row r="13" spans="1:11" ht="12.75">
      <c r="A13" s="46" t="s">
        <v>62</v>
      </c>
      <c r="B13" s="46"/>
      <c r="C13" s="46"/>
      <c r="D13" s="46"/>
      <c r="E13" s="46"/>
      <c r="F13" s="46"/>
      <c r="G13" s="46"/>
      <c r="H13" s="46"/>
      <c r="I13" s="46"/>
      <c r="J13" s="46"/>
      <c r="K13" s="2"/>
    </row>
    <row r="14" spans="1:1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sheetProtection/>
  <mergeCells count="2">
    <mergeCell ref="A4:J6"/>
    <mergeCell ref="A13:J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06">
      <selection activeCell="A117" sqref="A117:IV117"/>
    </sheetView>
  </sheetViews>
  <sheetFormatPr defaultColWidth="9.140625" defaultRowHeight="12.75"/>
  <cols>
    <col min="1" max="1" width="15.8515625" style="0" customWidth="1"/>
    <col min="2" max="2" width="12.28125" style="0" customWidth="1"/>
    <col min="3" max="3" width="11.57421875" style="0" customWidth="1"/>
    <col min="4" max="4" width="12.140625" style="0" customWidth="1"/>
    <col min="5" max="5" width="10.28125" style="0" customWidth="1"/>
    <col min="6" max="6" width="11.140625" style="0" customWidth="1"/>
  </cols>
  <sheetData>
    <row r="1" spans="1:10" ht="12.75">
      <c r="A1" s="37" t="s">
        <v>47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2.75">
      <c r="A2" s="40"/>
      <c r="B2" s="48"/>
      <c r="C2" s="48"/>
      <c r="D2" s="48"/>
      <c r="E2" s="48"/>
      <c r="F2" s="48"/>
      <c r="G2" s="48"/>
      <c r="H2" s="48"/>
      <c r="I2" s="48"/>
      <c r="J2" s="42"/>
    </row>
    <row r="3" spans="1:10" ht="12.75">
      <c r="A3" s="43"/>
      <c r="B3" s="44"/>
      <c r="C3" s="44"/>
      <c r="D3" s="44"/>
      <c r="E3" s="44"/>
      <c r="F3" s="44"/>
      <c r="G3" s="44"/>
      <c r="H3" s="44"/>
      <c r="I3" s="44"/>
      <c r="J3" s="45"/>
    </row>
    <row r="4" spans="1:10" s="24" customFormat="1" ht="21">
      <c r="A4" s="22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</row>
    <row r="5" spans="1:10" ht="22.5">
      <c r="A5" s="20" t="s">
        <v>10</v>
      </c>
      <c r="B5" s="5">
        <v>11439</v>
      </c>
      <c r="C5" s="6">
        <v>490</v>
      </c>
      <c r="D5" s="5">
        <v>1760</v>
      </c>
      <c r="E5" s="5">
        <v>2873</v>
      </c>
      <c r="F5" s="5">
        <v>1215</v>
      </c>
      <c r="G5" s="5">
        <v>1718</v>
      </c>
      <c r="H5" s="5">
        <v>1498</v>
      </c>
      <c r="I5" s="5">
        <v>20993</v>
      </c>
      <c r="J5" s="5">
        <v>5883</v>
      </c>
    </row>
    <row r="6" spans="1:10" ht="22.5">
      <c r="A6" s="20" t="s">
        <v>11</v>
      </c>
      <c r="B6" s="6">
        <v>0</v>
      </c>
      <c r="C6" s="6">
        <v>0</v>
      </c>
      <c r="D6" s="5">
        <v>1074</v>
      </c>
      <c r="E6" s="6">
        <v>0</v>
      </c>
      <c r="F6" s="6">
        <v>0</v>
      </c>
      <c r="G6" s="6">
        <v>0</v>
      </c>
      <c r="H6" s="6">
        <v>0</v>
      </c>
      <c r="I6" s="7">
        <v>1074</v>
      </c>
      <c r="J6" s="6">
        <v>0</v>
      </c>
    </row>
    <row r="7" spans="1:10" ht="22.5">
      <c r="A7" s="20" t="s">
        <v>12</v>
      </c>
      <c r="B7" s="6">
        <v>0</v>
      </c>
      <c r="C7" s="6">
        <v>0</v>
      </c>
      <c r="D7" s="6">
        <v>61</v>
      </c>
      <c r="E7" s="6">
        <v>0</v>
      </c>
      <c r="F7" s="6">
        <v>0</v>
      </c>
      <c r="G7" s="6">
        <v>0</v>
      </c>
      <c r="H7" s="6">
        <v>0</v>
      </c>
      <c r="I7" s="6">
        <v>5.1</v>
      </c>
      <c r="J7" s="6">
        <v>0</v>
      </c>
    </row>
    <row r="8" spans="1:10" ht="12.75">
      <c r="A8" s="20" t="s">
        <v>34</v>
      </c>
      <c r="B8" s="6">
        <v>0</v>
      </c>
      <c r="C8" s="6">
        <v>0</v>
      </c>
      <c r="D8" s="6">
        <v>5582</v>
      </c>
      <c r="E8" s="6">
        <v>0</v>
      </c>
      <c r="F8" s="6">
        <v>0</v>
      </c>
      <c r="G8" s="6">
        <v>0</v>
      </c>
      <c r="H8" s="6">
        <v>0</v>
      </c>
      <c r="I8" s="6">
        <v>5582</v>
      </c>
      <c r="J8" s="6">
        <v>0</v>
      </c>
    </row>
    <row r="9" spans="1:10" ht="22.5">
      <c r="A9" s="20" t="s">
        <v>35</v>
      </c>
      <c r="B9" s="6">
        <v>0</v>
      </c>
      <c r="C9" s="6">
        <v>0</v>
      </c>
      <c r="D9" s="8" t="s">
        <v>15</v>
      </c>
      <c r="E9" s="6">
        <v>0</v>
      </c>
      <c r="F9" s="6">
        <v>0</v>
      </c>
      <c r="G9" s="6">
        <v>0</v>
      </c>
      <c r="H9" s="6">
        <v>0</v>
      </c>
      <c r="I9" s="6">
        <v>5.1</v>
      </c>
      <c r="J9" s="6">
        <v>0</v>
      </c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37" t="s">
        <v>48</v>
      </c>
      <c r="B11" s="38"/>
      <c r="C11" s="38"/>
      <c r="D11" s="38"/>
      <c r="E11" s="38"/>
      <c r="F11" s="38"/>
      <c r="G11" s="38"/>
      <c r="H11" s="38"/>
      <c r="I11" s="38"/>
      <c r="J11" s="39"/>
    </row>
    <row r="12" spans="1:10" ht="12.75">
      <c r="A12" s="40"/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12.75">
      <c r="A13" s="43"/>
      <c r="B13" s="44"/>
      <c r="C13" s="44"/>
      <c r="D13" s="44"/>
      <c r="E13" s="44"/>
      <c r="F13" s="44"/>
      <c r="G13" s="44"/>
      <c r="H13" s="44"/>
      <c r="I13" s="44"/>
      <c r="J13" s="45"/>
    </row>
    <row r="14" spans="1:10" s="24" customFormat="1" ht="21">
      <c r="A14" s="25" t="s">
        <v>37</v>
      </c>
      <c r="B14" s="25" t="s">
        <v>1</v>
      </c>
      <c r="C14" s="25" t="s">
        <v>2</v>
      </c>
      <c r="D14" s="25" t="s">
        <v>3</v>
      </c>
      <c r="E14" s="25" t="s">
        <v>4</v>
      </c>
      <c r="F14" s="25" t="s">
        <v>5</v>
      </c>
      <c r="G14" s="25" t="s">
        <v>6</v>
      </c>
      <c r="H14" s="25" t="s">
        <v>7</v>
      </c>
      <c r="I14" s="25" t="s">
        <v>8</v>
      </c>
      <c r="J14" s="25" t="s">
        <v>9</v>
      </c>
    </row>
    <row r="15" spans="1:10" ht="22.5">
      <c r="A15" s="21" t="s">
        <v>10</v>
      </c>
      <c r="B15" s="5">
        <v>11305</v>
      </c>
      <c r="C15" s="5">
        <v>816</v>
      </c>
      <c r="D15" s="5">
        <v>2175</v>
      </c>
      <c r="E15" s="5">
        <v>3576</v>
      </c>
      <c r="F15" s="5">
        <v>1210</v>
      </c>
      <c r="G15" s="5">
        <v>1558</v>
      </c>
      <c r="H15" s="5">
        <v>2317</v>
      </c>
      <c r="I15" s="5">
        <v>22948</v>
      </c>
      <c r="J15" s="9">
        <v>29206</v>
      </c>
    </row>
    <row r="16" spans="1:10" ht="22.5">
      <c r="A16" s="21" t="s">
        <v>11</v>
      </c>
      <c r="B16" s="5">
        <v>0</v>
      </c>
      <c r="C16" s="5">
        <v>0</v>
      </c>
      <c r="D16" s="5">
        <v>2068</v>
      </c>
      <c r="E16" s="5">
        <v>0</v>
      </c>
      <c r="F16" s="5">
        <v>0</v>
      </c>
      <c r="G16" s="5">
        <v>0</v>
      </c>
      <c r="H16" s="5">
        <v>0</v>
      </c>
      <c r="I16" s="7">
        <v>2068</v>
      </c>
      <c r="J16" s="10">
        <v>962</v>
      </c>
    </row>
    <row r="17" spans="1:10" ht="22.5">
      <c r="A17" s="21" t="s">
        <v>12</v>
      </c>
      <c r="B17" s="6">
        <v>0</v>
      </c>
      <c r="C17" s="6">
        <v>0</v>
      </c>
      <c r="D17" s="6">
        <v>95.08</v>
      </c>
      <c r="E17" s="6">
        <v>0</v>
      </c>
      <c r="F17" s="6">
        <v>0</v>
      </c>
      <c r="G17" s="6">
        <v>0</v>
      </c>
      <c r="H17" s="6">
        <v>0</v>
      </c>
      <c r="I17" s="6">
        <v>9.01</v>
      </c>
      <c r="J17" s="10">
        <v>15.37</v>
      </c>
    </row>
    <row r="18" spans="1:10" ht="12.75">
      <c r="A18" s="21" t="s">
        <v>13</v>
      </c>
      <c r="B18" s="6">
        <v>0</v>
      </c>
      <c r="C18" s="6">
        <v>0</v>
      </c>
      <c r="D18" s="6">
        <v>9740.28</v>
      </c>
      <c r="E18" s="6">
        <v>0</v>
      </c>
      <c r="F18" s="6">
        <v>0</v>
      </c>
      <c r="G18" s="6">
        <v>0</v>
      </c>
      <c r="H18" s="6">
        <v>0</v>
      </c>
      <c r="I18" s="6">
        <v>9740.28</v>
      </c>
      <c r="J18" s="10">
        <v>2991.82</v>
      </c>
    </row>
    <row r="19" spans="1:10" ht="22.5">
      <c r="A19" s="21" t="s">
        <v>14</v>
      </c>
      <c r="B19" s="6">
        <v>0</v>
      </c>
      <c r="C19" s="6">
        <v>0</v>
      </c>
      <c r="D19" s="6">
        <v>4.71</v>
      </c>
      <c r="E19" s="6">
        <v>0</v>
      </c>
      <c r="F19" s="6">
        <v>0</v>
      </c>
      <c r="G19" s="6">
        <v>0</v>
      </c>
      <c r="H19" s="6">
        <v>0</v>
      </c>
      <c r="I19" s="6">
        <v>4.71</v>
      </c>
      <c r="J19" s="10">
        <v>3.11</v>
      </c>
    </row>
    <row r="20" spans="1:10" ht="12.7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37" t="s">
        <v>49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2.75">
      <c r="A22" s="40"/>
      <c r="B22" s="48"/>
      <c r="C22" s="48"/>
      <c r="D22" s="48"/>
      <c r="E22" s="48"/>
      <c r="F22" s="48"/>
      <c r="G22" s="48"/>
      <c r="H22" s="48"/>
      <c r="I22" s="48"/>
      <c r="J22" s="42"/>
    </row>
    <row r="23" spans="1:10" ht="12.75">
      <c r="A23" s="43"/>
      <c r="B23" s="44"/>
      <c r="C23" s="44"/>
      <c r="D23" s="44"/>
      <c r="E23" s="44"/>
      <c r="F23" s="44"/>
      <c r="G23" s="44"/>
      <c r="H23" s="44"/>
      <c r="I23" s="44"/>
      <c r="J23" s="45"/>
    </row>
    <row r="24" spans="1:10" s="24" customFormat="1" ht="21">
      <c r="A24" s="25" t="s">
        <v>16</v>
      </c>
      <c r="B24" s="25" t="s">
        <v>1</v>
      </c>
      <c r="C24" s="25" t="s">
        <v>2</v>
      </c>
      <c r="D24" s="25" t="s">
        <v>3</v>
      </c>
      <c r="E24" s="25" t="s">
        <v>4</v>
      </c>
      <c r="F24" s="25" t="s">
        <v>5</v>
      </c>
      <c r="G24" s="25" t="s">
        <v>6</v>
      </c>
      <c r="H24" s="25" t="s">
        <v>7</v>
      </c>
      <c r="I24" s="25" t="s">
        <v>8</v>
      </c>
      <c r="J24" s="25" t="s">
        <v>9</v>
      </c>
    </row>
    <row r="25" spans="1:10" ht="22.5">
      <c r="A25" s="21" t="s">
        <v>10</v>
      </c>
      <c r="B25" s="5">
        <v>31630</v>
      </c>
      <c r="C25" s="5">
        <v>1515</v>
      </c>
      <c r="D25" s="5">
        <v>3203</v>
      </c>
      <c r="E25" s="5">
        <v>10986</v>
      </c>
      <c r="F25" s="5">
        <v>412</v>
      </c>
      <c r="G25" s="5">
        <v>1501</v>
      </c>
      <c r="H25" s="5">
        <v>616</v>
      </c>
      <c r="I25" s="5">
        <v>49863</v>
      </c>
      <c r="J25" s="9">
        <v>12207</v>
      </c>
    </row>
    <row r="26" spans="1:10" ht="22.5">
      <c r="A26" s="21" t="s">
        <v>11</v>
      </c>
      <c r="B26" s="5">
        <v>7926</v>
      </c>
      <c r="C26" s="5">
        <v>132</v>
      </c>
      <c r="D26" s="5">
        <v>3119</v>
      </c>
      <c r="E26" s="5">
        <v>269</v>
      </c>
      <c r="F26" s="5">
        <v>0</v>
      </c>
      <c r="G26" s="5">
        <v>0</v>
      </c>
      <c r="H26" s="5">
        <v>60</v>
      </c>
      <c r="I26" s="7">
        <v>11506</v>
      </c>
      <c r="J26" s="10">
        <v>10868</v>
      </c>
    </row>
    <row r="27" spans="1:10" ht="22.5">
      <c r="A27" s="21" t="s">
        <v>12</v>
      </c>
      <c r="B27" s="6">
        <v>25</v>
      </c>
      <c r="C27" s="6">
        <v>8.7</v>
      </c>
      <c r="D27" s="6">
        <v>97</v>
      </c>
      <c r="E27" s="6">
        <v>2.5</v>
      </c>
      <c r="F27" s="6">
        <v>0</v>
      </c>
      <c r="G27" s="6">
        <v>0</v>
      </c>
      <c r="H27" s="6">
        <v>9.7</v>
      </c>
      <c r="I27" s="6">
        <v>23</v>
      </c>
      <c r="J27" s="10">
        <v>89</v>
      </c>
    </row>
    <row r="28" spans="1:10" ht="12.75">
      <c r="A28" s="21" t="s">
        <v>13</v>
      </c>
      <c r="B28" s="6">
        <v>48692</v>
      </c>
      <c r="C28" s="6">
        <v>660</v>
      </c>
      <c r="D28" s="6">
        <v>16091</v>
      </c>
      <c r="E28" s="6">
        <v>1528</v>
      </c>
      <c r="F28" s="6">
        <v>0</v>
      </c>
      <c r="G28" s="6">
        <v>0</v>
      </c>
      <c r="H28" s="6">
        <v>184</v>
      </c>
      <c r="I28" s="6">
        <v>67155</v>
      </c>
      <c r="J28" s="10">
        <v>37273</v>
      </c>
    </row>
    <row r="29" spans="1:10" ht="22.5">
      <c r="A29" s="21" t="s">
        <v>14</v>
      </c>
      <c r="B29" s="6">
        <v>6.14</v>
      </c>
      <c r="C29" s="6">
        <v>5</v>
      </c>
      <c r="D29" s="6">
        <v>5.16</v>
      </c>
      <c r="E29" s="6">
        <v>5.68</v>
      </c>
      <c r="F29" s="6">
        <v>0</v>
      </c>
      <c r="G29" s="6">
        <v>0</v>
      </c>
      <c r="H29" s="6">
        <v>3.06</v>
      </c>
      <c r="I29" s="6">
        <v>5.84</v>
      </c>
      <c r="J29" s="10">
        <v>3.43</v>
      </c>
    </row>
    <row r="30" spans="1:10" ht="12.7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2.75">
      <c r="A31" s="37" t="s">
        <v>50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0" ht="12.75">
      <c r="A32" s="40"/>
      <c r="B32" s="41"/>
      <c r="C32" s="41"/>
      <c r="D32" s="41"/>
      <c r="E32" s="41"/>
      <c r="F32" s="41"/>
      <c r="G32" s="41"/>
      <c r="H32" s="41"/>
      <c r="I32" s="41"/>
      <c r="J32" s="42"/>
    </row>
    <row r="33" spans="1:10" ht="12.75">
      <c r="A33" s="43"/>
      <c r="B33" s="44"/>
      <c r="C33" s="44"/>
      <c r="D33" s="44"/>
      <c r="E33" s="44"/>
      <c r="F33" s="44"/>
      <c r="G33" s="44"/>
      <c r="H33" s="44"/>
      <c r="I33" s="44"/>
      <c r="J33" s="45"/>
    </row>
    <row r="34" spans="1:10" s="24" customFormat="1" ht="21" customHeight="1">
      <c r="A34" s="25" t="s">
        <v>17</v>
      </c>
      <c r="B34" s="25" t="s">
        <v>1</v>
      </c>
      <c r="C34" s="25" t="s">
        <v>2</v>
      </c>
      <c r="D34" s="25" t="s">
        <v>3</v>
      </c>
      <c r="E34" s="25" t="s">
        <v>4</v>
      </c>
      <c r="F34" s="25" t="s">
        <v>5</v>
      </c>
      <c r="G34" s="25" t="s">
        <v>6</v>
      </c>
      <c r="H34" s="25" t="s">
        <v>7</v>
      </c>
      <c r="I34" s="25" t="s">
        <v>8</v>
      </c>
      <c r="J34" s="25" t="s">
        <v>9</v>
      </c>
    </row>
    <row r="35" spans="1:10" ht="22.5">
      <c r="A35" s="21" t="s">
        <v>10</v>
      </c>
      <c r="B35" s="5">
        <v>36895</v>
      </c>
      <c r="C35" s="5">
        <v>2300</v>
      </c>
      <c r="D35" s="5">
        <v>6437</v>
      </c>
      <c r="E35" s="5">
        <v>16290</v>
      </c>
      <c r="F35" s="5">
        <v>1155</v>
      </c>
      <c r="G35" s="5">
        <v>3770</v>
      </c>
      <c r="H35" s="5">
        <v>1934</v>
      </c>
      <c r="I35" s="5">
        <v>68781</v>
      </c>
      <c r="J35" s="9">
        <v>19230</v>
      </c>
    </row>
    <row r="36" spans="1:10" ht="22.5">
      <c r="A36" s="21" t="s">
        <v>11</v>
      </c>
      <c r="B36" s="5">
        <v>1020</v>
      </c>
      <c r="C36" s="5"/>
      <c r="D36" s="5">
        <v>6180</v>
      </c>
      <c r="E36" s="5"/>
      <c r="F36" s="5">
        <v>515</v>
      </c>
      <c r="G36" s="5"/>
      <c r="H36" s="5">
        <v>214</v>
      </c>
      <c r="I36" s="5">
        <v>7857</v>
      </c>
      <c r="J36" s="9">
        <v>10065</v>
      </c>
    </row>
    <row r="37" spans="1:10" ht="22.5">
      <c r="A37" s="21" t="s">
        <v>12</v>
      </c>
      <c r="B37" s="8" t="s">
        <v>18</v>
      </c>
      <c r="C37" s="8"/>
      <c r="D37" s="8">
        <v>96</v>
      </c>
      <c r="E37" s="8"/>
      <c r="F37" s="8" t="s">
        <v>19</v>
      </c>
      <c r="G37" s="8"/>
      <c r="H37" s="8" t="s">
        <v>20</v>
      </c>
      <c r="I37" s="8" t="s">
        <v>21</v>
      </c>
      <c r="J37" s="11" t="s">
        <v>22</v>
      </c>
    </row>
    <row r="38" spans="1:10" ht="12.75">
      <c r="A38" s="21" t="s">
        <v>13</v>
      </c>
      <c r="B38" s="5">
        <v>5747</v>
      </c>
      <c r="C38" s="6"/>
      <c r="D38" s="5">
        <v>32291</v>
      </c>
      <c r="E38" s="6"/>
      <c r="F38" s="5">
        <v>1951</v>
      </c>
      <c r="G38" s="6"/>
      <c r="H38" s="6">
        <v>877</v>
      </c>
      <c r="I38" s="5">
        <v>40866</v>
      </c>
      <c r="J38" s="9">
        <v>30641</v>
      </c>
    </row>
    <row r="39" spans="1:10" ht="22.5">
      <c r="A39" s="21" t="s">
        <v>14</v>
      </c>
      <c r="B39" s="8" t="s">
        <v>23</v>
      </c>
      <c r="C39" s="8"/>
      <c r="D39" s="8" t="s">
        <v>24</v>
      </c>
      <c r="E39" s="8"/>
      <c r="F39" s="8" t="s">
        <v>25</v>
      </c>
      <c r="G39" s="8"/>
      <c r="H39" s="8" t="s">
        <v>26</v>
      </c>
      <c r="I39" s="8" t="s">
        <v>27</v>
      </c>
      <c r="J39" s="11">
        <v>3</v>
      </c>
    </row>
    <row r="40" spans="1:10" ht="12.7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2.75">
      <c r="A41" s="37" t="s">
        <v>51</v>
      </c>
      <c r="B41" s="38"/>
      <c r="C41" s="38"/>
      <c r="D41" s="38"/>
      <c r="E41" s="38"/>
      <c r="F41" s="38"/>
      <c r="G41" s="38"/>
      <c r="H41" s="38"/>
      <c r="I41" s="38"/>
      <c r="J41" s="39"/>
    </row>
    <row r="42" spans="1:10" ht="12.75">
      <c r="A42" s="40"/>
      <c r="B42" s="41"/>
      <c r="C42" s="41"/>
      <c r="D42" s="41"/>
      <c r="E42" s="41"/>
      <c r="F42" s="41"/>
      <c r="G42" s="41"/>
      <c r="H42" s="41"/>
      <c r="I42" s="41"/>
      <c r="J42" s="42"/>
    </row>
    <row r="43" spans="1:10" ht="12.75">
      <c r="A43" s="43"/>
      <c r="B43" s="44"/>
      <c r="C43" s="44"/>
      <c r="D43" s="44"/>
      <c r="E43" s="44"/>
      <c r="F43" s="44"/>
      <c r="G43" s="44"/>
      <c r="H43" s="44"/>
      <c r="I43" s="44"/>
      <c r="J43" s="45"/>
    </row>
    <row r="44" spans="1:10" s="24" customFormat="1" ht="21">
      <c r="A44" s="25" t="s">
        <v>16</v>
      </c>
      <c r="B44" s="25" t="s">
        <v>1</v>
      </c>
      <c r="C44" s="25" t="s">
        <v>2</v>
      </c>
      <c r="D44" s="25" t="s">
        <v>3</v>
      </c>
      <c r="E44" s="25" t="s">
        <v>4</v>
      </c>
      <c r="F44" s="25" t="s">
        <v>5</v>
      </c>
      <c r="G44" s="25" t="s">
        <v>6</v>
      </c>
      <c r="H44" s="25" t="s">
        <v>7</v>
      </c>
      <c r="I44" s="25" t="s">
        <v>8</v>
      </c>
      <c r="J44" s="25" t="s">
        <v>9</v>
      </c>
    </row>
    <row r="45" spans="1:10" ht="22.5">
      <c r="A45" s="21" t="s">
        <v>10</v>
      </c>
      <c r="B45" s="5">
        <v>47635</v>
      </c>
      <c r="C45" s="5">
        <v>2612</v>
      </c>
      <c r="D45" s="5">
        <v>8294</v>
      </c>
      <c r="E45" s="5">
        <v>18548</v>
      </c>
      <c r="F45" s="5">
        <v>1374</v>
      </c>
      <c r="G45" s="5">
        <v>3009</v>
      </c>
      <c r="H45" s="5">
        <v>5387</v>
      </c>
      <c r="I45" s="5">
        <v>86859</v>
      </c>
      <c r="J45" s="9">
        <v>27272</v>
      </c>
    </row>
    <row r="46" spans="1:10" ht="22.5">
      <c r="A46" s="21" t="s">
        <v>11</v>
      </c>
      <c r="B46" s="5">
        <v>2011.2</v>
      </c>
      <c r="C46" s="5"/>
      <c r="D46" s="5">
        <v>6606.47</v>
      </c>
      <c r="E46" s="5">
        <v>20</v>
      </c>
      <c r="F46" s="5">
        <v>49.43</v>
      </c>
      <c r="G46" s="5"/>
      <c r="H46" s="5">
        <v>313.84</v>
      </c>
      <c r="I46" s="5">
        <v>9000.95</v>
      </c>
      <c r="J46" s="5">
        <v>13735.24</v>
      </c>
    </row>
    <row r="47" spans="1:10" ht="22.5">
      <c r="A47" s="21" t="s">
        <v>12</v>
      </c>
      <c r="B47" s="6">
        <v>4.22</v>
      </c>
      <c r="C47" s="6"/>
      <c r="D47" s="6">
        <v>79.65</v>
      </c>
      <c r="E47" s="6">
        <v>0.11</v>
      </c>
      <c r="F47" s="6">
        <v>3.6</v>
      </c>
      <c r="G47" s="6"/>
      <c r="H47" s="6">
        <v>5.83</v>
      </c>
      <c r="I47" s="6">
        <v>10.36</v>
      </c>
      <c r="J47" s="10">
        <v>50.36</v>
      </c>
    </row>
    <row r="48" spans="1:10" ht="12.75">
      <c r="A48" s="21" t="s">
        <v>13</v>
      </c>
      <c r="B48" s="6">
        <v>10881.44</v>
      </c>
      <c r="C48" s="6"/>
      <c r="D48" s="6">
        <v>31675.59</v>
      </c>
      <c r="E48" s="6">
        <v>106</v>
      </c>
      <c r="F48" s="6">
        <v>190.67</v>
      </c>
      <c r="G48" s="6"/>
      <c r="H48" s="6">
        <v>1300.3</v>
      </c>
      <c r="I48" s="6">
        <v>44154</v>
      </c>
      <c r="J48" s="10">
        <v>44430.63</v>
      </c>
    </row>
    <row r="49" spans="1:10" ht="22.5">
      <c r="A49" s="21" t="s">
        <v>14</v>
      </c>
      <c r="B49" s="6">
        <v>5.41</v>
      </c>
      <c r="C49" s="6"/>
      <c r="D49" s="6">
        <v>4.79</v>
      </c>
      <c r="E49" s="6">
        <v>5.3</v>
      </c>
      <c r="F49" s="6">
        <v>3.86</v>
      </c>
      <c r="G49" s="6"/>
      <c r="H49" s="6">
        <v>4.14</v>
      </c>
      <c r="I49" s="6">
        <v>4.91</v>
      </c>
      <c r="J49" s="10">
        <v>3.23</v>
      </c>
    </row>
    <row r="50" spans="1:10" ht="12.7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2.75">
      <c r="A51" s="37" t="s">
        <v>52</v>
      </c>
      <c r="B51" s="38"/>
      <c r="C51" s="38"/>
      <c r="D51" s="38"/>
      <c r="E51" s="38"/>
      <c r="F51" s="38"/>
      <c r="G51" s="38"/>
      <c r="H51" s="38"/>
      <c r="I51" s="38"/>
      <c r="J51" s="39"/>
    </row>
    <row r="52" spans="1:10" ht="12.75">
      <c r="A52" s="40"/>
      <c r="B52" s="41"/>
      <c r="C52" s="41"/>
      <c r="D52" s="41"/>
      <c r="E52" s="41"/>
      <c r="F52" s="41"/>
      <c r="G52" s="41"/>
      <c r="H52" s="41"/>
      <c r="I52" s="41"/>
      <c r="J52" s="42"/>
    </row>
    <row r="53" spans="1:10" ht="12.75">
      <c r="A53" s="43"/>
      <c r="B53" s="44"/>
      <c r="C53" s="44"/>
      <c r="D53" s="44"/>
      <c r="E53" s="44"/>
      <c r="F53" s="44"/>
      <c r="G53" s="44"/>
      <c r="H53" s="44"/>
      <c r="I53" s="44"/>
      <c r="J53" s="45"/>
    </row>
    <row r="54" spans="1:10" s="24" customFormat="1" ht="21">
      <c r="A54" s="26" t="s">
        <v>36</v>
      </c>
      <c r="B54" s="29" t="s">
        <v>1</v>
      </c>
      <c r="C54" s="29" t="s">
        <v>2</v>
      </c>
      <c r="D54" s="29" t="s">
        <v>3</v>
      </c>
      <c r="E54" s="29" t="s">
        <v>4</v>
      </c>
      <c r="F54" s="29" t="s">
        <v>5</v>
      </c>
      <c r="G54" s="29" t="s">
        <v>6</v>
      </c>
      <c r="H54" s="29" t="s">
        <v>7</v>
      </c>
      <c r="I54" s="29" t="s">
        <v>8</v>
      </c>
      <c r="J54" s="29" t="s">
        <v>9</v>
      </c>
    </row>
    <row r="55" spans="1:10" ht="22.5">
      <c r="A55" s="28" t="s">
        <v>10</v>
      </c>
      <c r="B55" s="30">
        <v>61488</v>
      </c>
      <c r="C55" s="30">
        <v>2922</v>
      </c>
      <c r="D55" s="30">
        <v>22535</v>
      </c>
      <c r="E55" s="30">
        <v>14167</v>
      </c>
      <c r="F55" s="30">
        <v>2650</v>
      </c>
      <c r="G55" s="30">
        <v>6323</v>
      </c>
      <c r="H55" s="30">
        <v>6413</v>
      </c>
      <c r="I55" s="30">
        <f>SUM(B55:H55)</f>
        <v>116498</v>
      </c>
      <c r="J55" s="30">
        <v>36637</v>
      </c>
    </row>
    <row r="56" spans="1:10" ht="22.5">
      <c r="A56" s="21" t="s">
        <v>11</v>
      </c>
      <c r="B56" s="5"/>
      <c r="C56" s="5"/>
      <c r="D56" s="5">
        <v>17658</v>
      </c>
      <c r="E56" s="5"/>
      <c r="F56" s="5"/>
      <c r="G56" s="5"/>
      <c r="H56" s="5"/>
      <c r="I56" s="7">
        <v>17658</v>
      </c>
      <c r="J56" s="9">
        <v>5178</v>
      </c>
    </row>
    <row r="57" spans="1:10" ht="22.5">
      <c r="A57" s="21" t="s">
        <v>12</v>
      </c>
      <c r="B57" s="6"/>
      <c r="C57" s="6"/>
      <c r="D57" s="6">
        <v>13.1</v>
      </c>
      <c r="E57" s="6"/>
      <c r="F57" s="6"/>
      <c r="G57" s="6"/>
      <c r="H57" s="6"/>
      <c r="I57" s="6">
        <v>1.2</v>
      </c>
      <c r="J57" s="10">
        <v>1.45</v>
      </c>
    </row>
    <row r="58" spans="1:10" ht="12.75">
      <c r="A58" s="21" t="s">
        <v>13</v>
      </c>
      <c r="B58" s="6"/>
      <c r="C58" s="6"/>
      <c r="D58" s="5">
        <v>80066</v>
      </c>
      <c r="E58" s="6"/>
      <c r="F58" s="6"/>
      <c r="G58" s="6"/>
      <c r="H58" s="6"/>
      <c r="I58" s="5">
        <v>80066</v>
      </c>
      <c r="J58" s="9">
        <v>16085</v>
      </c>
    </row>
    <row r="59" spans="1:10" ht="22.5">
      <c r="A59" s="21" t="s">
        <v>14</v>
      </c>
      <c r="B59" s="6"/>
      <c r="C59" s="6"/>
      <c r="D59" s="6">
        <v>4.53</v>
      </c>
      <c r="E59" s="6"/>
      <c r="F59" s="6"/>
      <c r="G59" s="6"/>
      <c r="H59" s="6"/>
      <c r="I59" s="6">
        <v>4.53</v>
      </c>
      <c r="J59" s="10">
        <v>3.1</v>
      </c>
    </row>
    <row r="60" spans="1:10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2.75">
      <c r="A61" s="37" t="s">
        <v>53</v>
      </c>
      <c r="B61" s="38"/>
      <c r="C61" s="38"/>
      <c r="D61" s="38"/>
      <c r="E61" s="38"/>
      <c r="F61" s="38"/>
      <c r="G61" s="38"/>
      <c r="H61" s="38"/>
      <c r="I61" s="38"/>
      <c r="J61" s="39"/>
    </row>
    <row r="62" spans="1:10" ht="12.75">
      <c r="A62" s="40"/>
      <c r="B62" s="41"/>
      <c r="C62" s="41"/>
      <c r="D62" s="41"/>
      <c r="E62" s="41"/>
      <c r="F62" s="41"/>
      <c r="G62" s="41"/>
      <c r="H62" s="41"/>
      <c r="I62" s="41"/>
      <c r="J62" s="42"/>
    </row>
    <row r="63" spans="1:10" ht="12.75">
      <c r="A63" s="43"/>
      <c r="B63" s="44"/>
      <c r="C63" s="44"/>
      <c r="D63" s="44"/>
      <c r="E63" s="44"/>
      <c r="F63" s="44"/>
      <c r="G63" s="44"/>
      <c r="H63" s="44"/>
      <c r="I63" s="44"/>
      <c r="J63" s="45"/>
    </row>
    <row r="64" spans="1:10" s="24" customFormat="1" ht="21">
      <c r="A64" s="25" t="s">
        <v>16</v>
      </c>
      <c r="B64" s="25" t="s">
        <v>1</v>
      </c>
      <c r="C64" s="25" t="s">
        <v>2</v>
      </c>
      <c r="D64" s="25" t="s">
        <v>3</v>
      </c>
      <c r="E64" s="25" t="s">
        <v>4</v>
      </c>
      <c r="F64" s="25" t="s">
        <v>5</v>
      </c>
      <c r="G64" s="25" t="s">
        <v>6</v>
      </c>
      <c r="H64" s="25" t="s">
        <v>7</v>
      </c>
      <c r="I64" s="25" t="s">
        <v>8</v>
      </c>
      <c r="J64" s="25" t="s">
        <v>9</v>
      </c>
    </row>
    <row r="65" spans="1:10" ht="22.5">
      <c r="A65" s="21" t="s">
        <v>10</v>
      </c>
      <c r="B65" s="5">
        <v>52949</v>
      </c>
      <c r="C65" s="5">
        <v>2339</v>
      </c>
      <c r="D65" s="5">
        <v>11240</v>
      </c>
      <c r="E65" s="5">
        <v>10377</v>
      </c>
      <c r="F65" s="5">
        <v>2828</v>
      </c>
      <c r="G65" s="5">
        <v>2780</v>
      </c>
      <c r="H65" s="5">
        <v>5130</v>
      </c>
      <c r="I65" s="5">
        <v>87643</v>
      </c>
      <c r="J65" s="9">
        <v>22769</v>
      </c>
    </row>
    <row r="66" spans="1:10" ht="22.5">
      <c r="A66" s="21" t="s">
        <v>11</v>
      </c>
      <c r="B66" s="5">
        <v>3106</v>
      </c>
      <c r="C66" s="5">
        <v>0</v>
      </c>
      <c r="D66" s="5">
        <v>10144</v>
      </c>
      <c r="E66" s="5">
        <v>0</v>
      </c>
      <c r="F66" s="5">
        <v>0</v>
      </c>
      <c r="G66" s="5">
        <v>0</v>
      </c>
      <c r="H66" s="5">
        <v>75</v>
      </c>
      <c r="I66" s="7">
        <v>13325</v>
      </c>
      <c r="J66" s="9">
        <v>12125</v>
      </c>
    </row>
    <row r="67" spans="1:10" ht="22.5">
      <c r="A67" s="21" t="s">
        <v>12</v>
      </c>
      <c r="B67" s="6">
        <v>5.86</v>
      </c>
      <c r="C67" s="6">
        <v>0</v>
      </c>
      <c r="D67" s="6">
        <v>90.25</v>
      </c>
      <c r="E67" s="6">
        <v>0</v>
      </c>
      <c r="F67" s="6">
        <v>0</v>
      </c>
      <c r="G67" s="6">
        <v>0</v>
      </c>
      <c r="H67" s="6">
        <v>1.46</v>
      </c>
      <c r="I67" s="6">
        <v>15.2</v>
      </c>
      <c r="J67" s="10">
        <v>53.25</v>
      </c>
    </row>
    <row r="68" spans="1:10" ht="12.75">
      <c r="A68" s="21" t="s">
        <v>13</v>
      </c>
      <c r="B68" s="5">
        <v>19391</v>
      </c>
      <c r="C68" s="6">
        <v>0</v>
      </c>
      <c r="D68" s="5">
        <v>58033</v>
      </c>
      <c r="E68" s="6">
        <v>0</v>
      </c>
      <c r="F68" s="6">
        <v>0</v>
      </c>
      <c r="G68" s="6">
        <v>0</v>
      </c>
      <c r="H68" s="6">
        <v>450</v>
      </c>
      <c r="I68" s="5">
        <v>77874</v>
      </c>
      <c r="J68" s="9">
        <v>44564</v>
      </c>
    </row>
    <row r="69" spans="1:10" ht="22.5">
      <c r="A69" s="21" t="s">
        <v>14</v>
      </c>
      <c r="B69" s="6">
        <v>6.24</v>
      </c>
      <c r="C69" s="6">
        <v>0</v>
      </c>
      <c r="D69" s="6">
        <v>5.72</v>
      </c>
      <c r="E69" s="6">
        <v>0</v>
      </c>
      <c r="F69" s="6">
        <v>0</v>
      </c>
      <c r="G69" s="6">
        <v>0</v>
      </c>
      <c r="H69" s="6">
        <v>6</v>
      </c>
      <c r="I69" s="6">
        <v>5.84</v>
      </c>
      <c r="J69" s="10">
        <v>3.67</v>
      </c>
    </row>
    <row r="70" spans="1:10" ht="12.75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ht="33.75" customHeight="1">
      <c r="A71" s="49" t="s">
        <v>54</v>
      </c>
      <c r="B71" s="50"/>
      <c r="C71" s="50"/>
      <c r="D71" s="50"/>
      <c r="E71" s="50"/>
      <c r="F71" s="50"/>
      <c r="G71" s="50"/>
      <c r="H71" s="50"/>
      <c r="I71" s="50"/>
      <c r="J71" s="51"/>
    </row>
    <row r="72" spans="1:10" s="24" customFormat="1" ht="21">
      <c r="A72" s="22" t="s">
        <v>36</v>
      </c>
      <c r="B72" s="22" t="s">
        <v>1</v>
      </c>
      <c r="C72" s="22" t="s">
        <v>2</v>
      </c>
      <c r="D72" s="22" t="s">
        <v>3</v>
      </c>
      <c r="E72" s="22" t="s">
        <v>4</v>
      </c>
      <c r="F72" s="22" t="s">
        <v>5</v>
      </c>
      <c r="G72" s="22" t="s">
        <v>6</v>
      </c>
      <c r="H72" s="22" t="s">
        <v>7</v>
      </c>
      <c r="I72" s="22" t="s">
        <v>28</v>
      </c>
      <c r="J72" s="22" t="s">
        <v>9</v>
      </c>
    </row>
    <row r="73" spans="1:10" ht="33.75">
      <c r="A73" s="20" t="s">
        <v>29</v>
      </c>
      <c r="B73" s="9">
        <f>'[1]Zápis - okresy'!$B$79</f>
        <v>164167</v>
      </c>
      <c r="C73" s="9">
        <f>'[1]Zápis - okresy'!$C$79</f>
        <v>8473</v>
      </c>
      <c r="D73" s="9">
        <f>'[1]Zápis - okresy'!$D$79</f>
        <v>28839</v>
      </c>
      <c r="E73" s="9">
        <f>'[1]Zápis - okresy'!$E$79</f>
        <v>65879</v>
      </c>
      <c r="F73" s="9">
        <f>'[1]Zápis - okresy'!$F$79</f>
        <v>7551</v>
      </c>
      <c r="G73" s="9">
        <f>'[1]Zápis - okresy'!$G$79</f>
        <v>7043</v>
      </c>
      <c r="H73" s="9">
        <f>'[1]Zápis - okresy'!$H$79</f>
        <v>9382</v>
      </c>
      <c r="I73" s="9">
        <f>'[1]Zápis - okresy'!$J$79</f>
        <v>291334</v>
      </c>
      <c r="J73" s="9">
        <f>'[1]Zápis - okresy'!$I$79</f>
        <v>75033</v>
      </c>
    </row>
    <row r="74" spans="1:10" ht="33.75">
      <c r="A74" s="20" t="s">
        <v>30</v>
      </c>
      <c r="B74" s="12">
        <f>'[1]Zápis - okresy'!$B$80</f>
        <v>7836.337385756165</v>
      </c>
      <c r="C74" s="12">
        <f>'[1]Zápis - okresy'!$C$80</f>
        <v>0</v>
      </c>
      <c r="D74" s="12">
        <f>'[1]Zápis - okresy'!$D$80</f>
        <v>28208</v>
      </c>
      <c r="E74" s="12">
        <f>'[1]Zápis - okresy'!$E$80</f>
        <v>603</v>
      </c>
      <c r="F74" s="12">
        <f>'[1]Zápis - okresy'!$F$80</f>
        <v>0</v>
      </c>
      <c r="G74" s="12">
        <f>'[1]Zápis - okresy'!$G$80</f>
        <v>0</v>
      </c>
      <c r="H74" s="12">
        <f>'[1]Zápis - okresy'!$H$80</f>
        <v>112</v>
      </c>
      <c r="I74" s="12">
        <f>'[1]Zápis - okresy'!$J$80</f>
        <v>36759.33738575617</v>
      </c>
      <c r="J74" s="12">
        <f>'[1]Zápis - okresy'!$I$80</f>
        <v>45278.44744526817</v>
      </c>
    </row>
    <row r="75" spans="1:10" ht="22.5">
      <c r="A75" s="20" t="s">
        <v>31</v>
      </c>
      <c r="B75" s="13">
        <f>'[1]Zápis - okresy'!$B$81</f>
        <v>4.773393791539204</v>
      </c>
      <c r="C75" s="13">
        <f>'[1]Zápis - okresy'!$C$81</f>
        <v>0</v>
      </c>
      <c r="D75" s="13">
        <f>'[1]Zápis - okresy'!$D$81</f>
        <v>97.81199070702867</v>
      </c>
      <c r="E75" s="13">
        <f>'[1]Zápis - okresy'!$E$81</f>
        <v>0.9153144401098985</v>
      </c>
      <c r="F75" s="13">
        <f>'[1]Zápis - okresy'!$F$81</f>
        <v>0</v>
      </c>
      <c r="G75" s="13">
        <f>'[1]Zápis - okresy'!$G$81</f>
        <v>0</v>
      </c>
      <c r="H75" s="13">
        <f>'[1]Zápis - okresy'!$H$81</f>
        <v>1.1937753144318908</v>
      </c>
      <c r="I75" s="13">
        <f>'[1]Zápis - okresy'!$J$81</f>
        <v>12.617592655081854</v>
      </c>
      <c r="J75" s="13">
        <f>'[1]Zápis - okresy'!$I$81</f>
        <v>60.34471158725916</v>
      </c>
    </row>
    <row r="76" spans="1:10" ht="12.75">
      <c r="A76" s="20" t="s">
        <v>32</v>
      </c>
      <c r="B76" s="14">
        <f>'[1]Zápis - okresy'!$B$83</f>
        <v>46876.5710519055</v>
      </c>
      <c r="C76" s="14">
        <f>'[1]Zápis - okresy'!$C$83</f>
        <v>0</v>
      </c>
      <c r="D76" s="14">
        <f>'[1]Zápis - okresy'!$D$83</f>
        <v>147057.6305748719</v>
      </c>
      <c r="E76" s="14">
        <f>'[1]Zápis - okresy'!$E$83</f>
        <v>3291.3</v>
      </c>
      <c r="F76" s="14">
        <f>'[1]Zápis - okresy'!$F$83</f>
        <v>0</v>
      </c>
      <c r="G76" s="14">
        <f>'[1]Zápis - okresy'!$G$83</f>
        <v>0</v>
      </c>
      <c r="H76" s="14">
        <f>'[1]Zápis - okresy'!$H$83</f>
        <v>408.70000000000005</v>
      </c>
      <c r="I76" s="14">
        <f>'[1]Zápis - okresy'!$J$83</f>
        <v>197634.20162677742</v>
      </c>
      <c r="J76" s="14">
        <f>'[1]Zápis - okresy'!$I$83</f>
        <v>148356.07984399516</v>
      </c>
    </row>
    <row r="77" spans="1:10" ht="12.75">
      <c r="A77" s="20" t="s">
        <v>33</v>
      </c>
      <c r="B77" s="14">
        <f>'[1]Zápis - okresy'!$B$82</f>
        <v>5.981949059149929</v>
      </c>
      <c r="C77" s="14">
        <f>'[1]Zápis - okresy'!$C$82</f>
        <v>0</v>
      </c>
      <c r="D77" s="14">
        <f>'[1]Zápis - okresy'!$D$82</f>
        <v>5.213330635807994</v>
      </c>
      <c r="E77" s="14">
        <f>'[1]Zápis - okresy'!$E$82</f>
        <v>5.458208955223881</v>
      </c>
      <c r="F77" s="14">
        <f>'[1]Zápis - okresy'!$F$82</f>
        <v>0</v>
      </c>
      <c r="G77" s="14">
        <f>'[1]Zápis - okresy'!$G$82</f>
        <v>0</v>
      </c>
      <c r="H77" s="14">
        <f>'[1]Zápis - okresy'!$H$82</f>
        <v>3.6491071428571433</v>
      </c>
      <c r="I77" s="14">
        <f>'[1]Zápis - okresy'!$J$82</f>
        <v>5.376435368047697</v>
      </c>
      <c r="J77" s="14">
        <f>'[1]Zápis - okresy'!$I$82</f>
        <v>3.2765275360495854</v>
      </c>
    </row>
    <row r="78" spans="1:10" ht="12.7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30.75" customHeight="1">
      <c r="A79" s="49" t="s">
        <v>55</v>
      </c>
      <c r="B79" s="50"/>
      <c r="C79" s="50"/>
      <c r="D79" s="50"/>
      <c r="E79" s="50"/>
      <c r="F79" s="50"/>
      <c r="G79" s="50"/>
      <c r="H79" s="50"/>
      <c r="I79" s="50"/>
      <c r="J79" s="51"/>
    </row>
    <row r="80" spans="1:10" s="24" customFormat="1" ht="21">
      <c r="A80" s="22" t="s">
        <v>36</v>
      </c>
      <c r="B80" s="22" t="s">
        <v>1</v>
      </c>
      <c r="C80" s="22" t="s">
        <v>2</v>
      </c>
      <c r="D80" s="22" t="s">
        <v>3</v>
      </c>
      <c r="E80" s="22" t="s">
        <v>4</v>
      </c>
      <c r="F80" s="22" t="s">
        <v>5</v>
      </c>
      <c r="G80" s="22" t="s">
        <v>6</v>
      </c>
      <c r="H80" s="22" t="s">
        <v>7</v>
      </c>
      <c r="I80" s="22" t="s">
        <v>28</v>
      </c>
      <c r="J80" s="22" t="s">
        <v>9</v>
      </c>
    </row>
    <row r="81" spans="1:10" ht="33.75">
      <c r="A81" s="20" t="s">
        <v>29</v>
      </c>
      <c r="B81" s="9">
        <v>78291</v>
      </c>
      <c r="C81" s="9">
        <v>3626</v>
      </c>
      <c r="D81" s="9">
        <v>19167</v>
      </c>
      <c r="E81" s="9">
        <v>25951</v>
      </c>
      <c r="F81" s="9">
        <v>6535</v>
      </c>
      <c r="G81" s="9">
        <v>9514</v>
      </c>
      <c r="H81" s="9">
        <v>9821</v>
      </c>
      <c r="I81" s="9">
        <v>152905</v>
      </c>
      <c r="J81" s="9">
        <v>41201</v>
      </c>
    </row>
    <row r="82" spans="1:10" ht="33.75">
      <c r="A82" s="20" t="s">
        <v>30</v>
      </c>
      <c r="B82" s="15">
        <v>545</v>
      </c>
      <c r="C82" s="10"/>
      <c r="D82" s="16">
        <v>18074</v>
      </c>
      <c r="E82" s="10">
        <v>29</v>
      </c>
      <c r="F82" s="10"/>
      <c r="G82" s="10"/>
      <c r="H82" s="10">
        <v>50</v>
      </c>
      <c r="I82" s="16">
        <f>SUM(B82:H82)</f>
        <v>18698</v>
      </c>
      <c r="J82" s="16">
        <v>19108</v>
      </c>
    </row>
    <row r="83" spans="1:10" ht="22.5">
      <c r="A83" s="20" t="s">
        <v>31</v>
      </c>
      <c r="B83" s="10">
        <v>3.5</v>
      </c>
      <c r="C83" s="10"/>
      <c r="D83" s="10">
        <v>94</v>
      </c>
      <c r="E83" s="10">
        <v>0.1</v>
      </c>
      <c r="F83" s="10"/>
      <c r="G83" s="10"/>
      <c r="H83" s="10">
        <v>0.5</v>
      </c>
      <c r="I83" s="16">
        <v>12</v>
      </c>
      <c r="J83" s="10">
        <v>46</v>
      </c>
    </row>
    <row r="84" spans="1:10" ht="12.75">
      <c r="A84" s="20" t="s">
        <v>32</v>
      </c>
      <c r="B84" s="10">
        <v>2752</v>
      </c>
      <c r="C84" s="10"/>
      <c r="D84" s="10">
        <v>80223</v>
      </c>
      <c r="E84" s="10">
        <v>101</v>
      </c>
      <c r="F84" s="10"/>
      <c r="G84" s="10"/>
      <c r="H84" s="10">
        <v>200</v>
      </c>
      <c r="I84" s="16">
        <f>SUM(B84:H84)</f>
        <v>83276</v>
      </c>
      <c r="J84" s="10">
        <v>57491</v>
      </c>
    </row>
    <row r="85" spans="1:10" ht="12.75">
      <c r="A85" s="20" t="s">
        <v>33</v>
      </c>
      <c r="B85" s="10">
        <v>5.04</v>
      </c>
      <c r="C85" s="10"/>
      <c r="D85" s="10">
        <v>4.44</v>
      </c>
      <c r="E85" s="10">
        <v>3.48</v>
      </c>
      <c r="F85" s="13"/>
      <c r="G85" s="10"/>
      <c r="H85" s="10">
        <v>4</v>
      </c>
      <c r="I85" s="10">
        <v>4.45</v>
      </c>
      <c r="J85" s="10">
        <v>3</v>
      </c>
    </row>
    <row r="86" spans="1:10" ht="13.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2.75">
      <c r="A87" s="37" t="s">
        <v>56</v>
      </c>
      <c r="B87" s="38"/>
      <c r="C87" s="38"/>
      <c r="D87" s="38"/>
      <c r="E87" s="38"/>
      <c r="F87" s="38"/>
      <c r="G87" s="38"/>
      <c r="H87" s="38"/>
      <c r="I87" s="38"/>
      <c r="J87" s="39"/>
    </row>
    <row r="88" spans="1:10" ht="12.75">
      <c r="A88" s="40"/>
      <c r="B88" s="41"/>
      <c r="C88" s="41"/>
      <c r="D88" s="41"/>
      <c r="E88" s="41"/>
      <c r="F88" s="41"/>
      <c r="G88" s="41"/>
      <c r="H88" s="41"/>
      <c r="I88" s="41"/>
      <c r="J88" s="42"/>
    </row>
    <row r="89" spans="1:10" ht="12.75">
      <c r="A89" s="43"/>
      <c r="B89" s="44"/>
      <c r="C89" s="44"/>
      <c r="D89" s="44"/>
      <c r="E89" s="44"/>
      <c r="F89" s="44"/>
      <c r="G89" s="44"/>
      <c r="H89" s="44"/>
      <c r="I89" s="44"/>
      <c r="J89" s="45"/>
    </row>
    <row r="90" spans="1:10" s="24" customFormat="1" ht="21">
      <c r="A90" s="25" t="s">
        <v>16</v>
      </c>
      <c r="B90" s="25" t="s">
        <v>1</v>
      </c>
      <c r="C90" s="25" t="s">
        <v>2</v>
      </c>
      <c r="D90" s="25" t="s">
        <v>3</v>
      </c>
      <c r="E90" s="25" t="s">
        <v>4</v>
      </c>
      <c r="F90" s="25" t="s">
        <v>5</v>
      </c>
      <c r="G90" s="25" t="s">
        <v>6</v>
      </c>
      <c r="H90" s="25" t="s">
        <v>7</v>
      </c>
      <c r="I90" s="25" t="s">
        <v>8</v>
      </c>
      <c r="J90" s="25" t="s">
        <v>9</v>
      </c>
    </row>
    <row r="91" spans="1:10" ht="22.5">
      <c r="A91" s="21" t="s">
        <v>10</v>
      </c>
      <c r="B91" s="5">
        <v>53886</v>
      </c>
      <c r="C91" s="5">
        <v>1884</v>
      </c>
      <c r="D91" s="5">
        <v>3739</v>
      </c>
      <c r="E91" s="5">
        <v>39423</v>
      </c>
      <c r="F91" s="5">
        <v>1463</v>
      </c>
      <c r="G91" s="5">
        <v>2364</v>
      </c>
      <c r="H91" s="5">
        <v>2076</v>
      </c>
      <c r="I91" s="5">
        <v>104835</v>
      </c>
      <c r="J91" s="9">
        <v>20914</v>
      </c>
    </row>
    <row r="92" spans="1:10" ht="22.5">
      <c r="A92" s="21" t="s">
        <v>11</v>
      </c>
      <c r="B92" s="5">
        <v>5380</v>
      </c>
      <c r="C92" s="5">
        <v>0</v>
      </c>
      <c r="D92" s="5">
        <v>2794.2</v>
      </c>
      <c r="E92" s="5">
        <v>918</v>
      </c>
      <c r="F92" s="5">
        <v>0</v>
      </c>
      <c r="G92" s="5">
        <v>0</v>
      </c>
      <c r="H92" s="5">
        <v>8</v>
      </c>
      <c r="I92" s="7">
        <v>9100.2</v>
      </c>
      <c r="J92" s="10">
        <v>15243</v>
      </c>
    </row>
    <row r="93" spans="1:10" ht="22.5">
      <c r="A93" s="21" t="s">
        <v>12</v>
      </c>
      <c r="B93" s="6">
        <v>9.98</v>
      </c>
      <c r="C93" s="6">
        <v>0</v>
      </c>
      <c r="D93" s="6">
        <v>74.73</v>
      </c>
      <c r="E93" s="6">
        <v>2.33</v>
      </c>
      <c r="F93" s="6">
        <v>0</v>
      </c>
      <c r="G93" s="6">
        <v>0</v>
      </c>
      <c r="H93" s="6">
        <v>0.39</v>
      </c>
      <c r="I93" s="6">
        <v>8.68</v>
      </c>
      <c r="J93" s="10">
        <v>72.88</v>
      </c>
    </row>
    <row r="94" spans="1:10" ht="12.75">
      <c r="A94" s="21" t="s">
        <v>13</v>
      </c>
      <c r="B94" s="6">
        <v>34919</v>
      </c>
      <c r="C94" s="6">
        <v>0</v>
      </c>
      <c r="D94" s="6">
        <v>14888</v>
      </c>
      <c r="E94" s="6">
        <v>5354</v>
      </c>
      <c r="F94" s="6">
        <v>0</v>
      </c>
      <c r="G94" s="6">
        <v>0</v>
      </c>
      <c r="H94" s="6">
        <v>49</v>
      </c>
      <c r="I94" s="6">
        <v>55210</v>
      </c>
      <c r="J94" s="10">
        <v>56573</v>
      </c>
    </row>
    <row r="95" spans="1:10" ht="22.5">
      <c r="A95" s="21" t="s">
        <v>14</v>
      </c>
      <c r="B95" s="6">
        <v>6.5</v>
      </c>
      <c r="C95" s="6">
        <v>0</v>
      </c>
      <c r="D95" s="6">
        <v>5.3</v>
      </c>
      <c r="E95" s="6">
        <v>5.8</v>
      </c>
      <c r="F95" s="6">
        <v>0</v>
      </c>
      <c r="G95" s="6">
        <v>0</v>
      </c>
      <c r="H95" s="6">
        <v>6.1</v>
      </c>
      <c r="I95" s="6">
        <v>6.1</v>
      </c>
      <c r="J95" s="10">
        <v>3.7</v>
      </c>
    </row>
    <row r="96" spans="1:10" ht="12.7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ht="12.75">
      <c r="A97" s="37" t="s">
        <v>57</v>
      </c>
      <c r="B97" s="38"/>
      <c r="C97" s="38"/>
      <c r="D97" s="38"/>
      <c r="E97" s="38"/>
      <c r="F97" s="38"/>
      <c r="G97" s="38"/>
      <c r="H97" s="38"/>
      <c r="I97" s="38"/>
      <c r="J97" s="39"/>
    </row>
    <row r="98" spans="1:10" ht="12.75">
      <c r="A98" s="40"/>
      <c r="B98" s="41"/>
      <c r="C98" s="41"/>
      <c r="D98" s="41"/>
      <c r="E98" s="41"/>
      <c r="F98" s="41"/>
      <c r="G98" s="41"/>
      <c r="H98" s="41"/>
      <c r="I98" s="41"/>
      <c r="J98" s="42"/>
    </row>
    <row r="99" spans="1:10" ht="12.75">
      <c r="A99" s="43"/>
      <c r="B99" s="44"/>
      <c r="C99" s="44"/>
      <c r="D99" s="44"/>
      <c r="E99" s="44"/>
      <c r="F99" s="44"/>
      <c r="G99" s="44"/>
      <c r="H99" s="44"/>
      <c r="I99" s="44"/>
      <c r="J99" s="45"/>
    </row>
    <row r="100" spans="1:10" s="24" customFormat="1" ht="21">
      <c r="A100" s="25" t="s">
        <v>16</v>
      </c>
      <c r="B100" s="25" t="s">
        <v>1</v>
      </c>
      <c r="C100" s="25" t="s">
        <v>2</v>
      </c>
      <c r="D100" s="25" t="s">
        <v>3</v>
      </c>
      <c r="E100" s="25" t="s">
        <v>4</v>
      </c>
      <c r="F100" s="25" t="s">
        <v>5</v>
      </c>
      <c r="G100" s="25" t="s">
        <v>6</v>
      </c>
      <c r="H100" s="25" t="s">
        <v>7</v>
      </c>
      <c r="I100" s="25" t="s">
        <v>8</v>
      </c>
      <c r="J100" s="25" t="s">
        <v>9</v>
      </c>
    </row>
    <row r="101" spans="1:10" ht="22.5">
      <c r="A101" s="21" t="s">
        <v>10</v>
      </c>
      <c r="B101" s="5">
        <v>114286</v>
      </c>
      <c r="C101" s="5">
        <v>3149</v>
      </c>
      <c r="D101" s="5">
        <v>7894</v>
      </c>
      <c r="E101" s="5">
        <v>48022</v>
      </c>
      <c r="F101" s="5">
        <v>2434</v>
      </c>
      <c r="G101" s="5">
        <v>1507</v>
      </c>
      <c r="H101" s="5">
        <v>1997</v>
      </c>
      <c r="I101" s="5">
        <f>SUM(B101:H101)</f>
        <v>179289</v>
      </c>
      <c r="J101" s="9">
        <v>30727</v>
      </c>
    </row>
    <row r="102" spans="1:10" ht="22.5">
      <c r="A102" s="21" t="s">
        <v>11</v>
      </c>
      <c r="B102" s="5">
        <v>44914</v>
      </c>
      <c r="C102" s="5"/>
      <c r="D102" s="5">
        <v>7328</v>
      </c>
      <c r="E102" s="5">
        <v>3582</v>
      </c>
      <c r="F102" s="5">
        <v>190</v>
      </c>
      <c r="G102" s="5"/>
      <c r="H102" s="5">
        <v>50</v>
      </c>
      <c r="I102" s="5">
        <f>SUM(B102:H102)</f>
        <v>56064</v>
      </c>
      <c r="J102" s="10">
        <v>24299</v>
      </c>
    </row>
    <row r="103" spans="1:10" ht="22.5">
      <c r="A103" s="21" t="s">
        <v>12</v>
      </c>
      <c r="B103" s="6">
        <v>39.3</v>
      </c>
      <c r="C103" s="6"/>
      <c r="D103" s="6">
        <v>92.83</v>
      </c>
      <c r="E103" s="6">
        <v>7.46</v>
      </c>
      <c r="F103" s="6">
        <v>7.81</v>
      </c>
      <c r="G103" s="6"/>
      <c r="H103" s="6">
        <v>2.5</v>
      </c>
      <c r="I103" s="6">
        <v>31.27</v>
      </c>
      <c r="J103" s="10">
        <v>79.08</v>
      </c>
    </row>
    <row r="104" spans="1:10" ht="12.75">
      <c r="A104" s="21" t="s">
        <v>13</v>
      </c>
      <c r="B104" s="6">
        <v>222774</v>
      </c>
      <c r="C104" s="6"/>
      <c r="D104" s="6">
        <v>35834</v>
      </c>
      <c r="E104" s="6">
        <v>15546</v>
      </c>
      <c r="F104" s="6">
        <v>354</v>
      </c>
      <c r="G104" s="6"/>
      <c r="H104" s="6">
        <v>176</v>
      </c>
      <c r="I104" s="6">
        <v>274684</v>
      </c>
      <c r="J104" s="10">
        <v>71440</v>
      </c>
    </row>
    <row r="105" spans="1:10" ht="22.5">
      <c r="A105" s="21" t="s">
        <v>14</v>
      </c>
      <c r="B105" s="6">
        <v>4.96</v>
      </c>
      <c r="C105" s="6"/>
      <c r="D105" s="6">
        <v>4.89</v>
      </c>
      <c r="E105" s="6">
        <v>4.34</v>
      </c>
      <c r="F105" s="6">
        <v>1.86</v>
      </c>
      <c r="G105" s="6"/>
      <c r="H105" s="6">
        <v>3.52</v>
      </c>
      <c r="I105" s="6">
        <v>4.9</v>
      </c>
      <c r="J105" s="10">
        <v>2.94</v>
      </c>
    </row>
    <row r="106" spans="1:10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ht="12.75">
      <c r="A107" s="37" t="s">
        <v>58</v>
      </c>
      <c r="B107" s="38"/>
      <c r="C107" s="38"/>
      <c r="D107" s="38"/>
      <c r="E107" s="38"/>
      <c r="F107" s="38"/>
      <c r="G107" s="38"/>
      <c r="H107" s="38"/>
      <c r="I107" s="38"/>
      <c r="J107" s="39"/>
    </row>
    <row r="108" spans="1:10" ht="12.75">
      <c r="A108" s="40"/>
      <c r="B108" s="41"/>
      <c r="C108" s="41"/>
      <c r="D108" s="41"/>
      <c r="E108" s="41"/>
      <c r="F108" s="41"/>
      <c r="G108" s="41"/>
      <c r="H108" s="41"/>
      <c r="I108" s="41"/>
      <c r="J108" s="42"/>
    </row>
    <row r="109" spans="1:10" ht="12.75">
      <c r="A109" s="43"/>
      <c r="B109" s="44"/>
      <c r="C109" s="44"/>
      <c r="D109" s="44"/>
      <c r="E109" s="44"/>
      <c r="F109" s="44"/>
      <c r="G109" s="44"/>
      <c r="H109" s="44"/>
      <c r="I109" s="44"/>
      <c r="J109" s="45"/>
    </row>
    <row r="110" spans="1:10" s="24" customFormat="1" ht="21">
      <c r="A110" s="25" t="s">
        <v>16</v>
      </c>
      <c r="B110" s="25" t="s">
        <v>1</v>
      </c>
      <c r="C110" s="25" t="s">
        <v>2</v>
      </c>
      <c r="D110" s="25" t="s">
        <v>3</v>
      </c>
      <c r="E110" s="25" t="s">
        <v>4</v>
      </c>
      <c r="F110" s="25" t="s">
        <v>5</v>
      </c>
      <c r="G110" s="25" t="s">
        <v>6</v>
      </c>
      <c r="H110" s="25" t="s">
        <v>7</v>
      </c>
      <c r="I110" s="25" t="s">
        <v>8</v>
      </c>
      <c r="J110" s="25" t="s">
        <v>9</v>
      </c>
    </row>
    <row r="111" spans="1:10" ht="22.5">
      <c r="A111" s="21" t="s">
        <v>10</v>
      </c>
      <c r="B111" s="5">
        <v>59644</v>
      </c>
      <c r="C111" s="5">
        <v>5251</v>
      </c>
      <c r="D111" s="5">
        <v>5083</v>
      </c>
      <c r="E111" s="5">
        <v>21795</v>
      </c>
      <c r="F111" s="5">
        <v>2232</v>
      </c>
      <c r="G111" s="5">
        <v>1871</v>
      </c>
      <c r="H111" s="5">
        <v>1304</v>
      </c>
      <c r="I111" s="5">
        <v>97180</v>
      </c>
      <c r="J111" s="9">
        <v>18475</v>
      </c>
    </row>
    <row r="112" spans="1:10" ht="22.5">
      <c r="A112" s="21" t="s">
        <v>11</v>
      </c>
      <c r="B112" s="5">
        <v>2432</v>
      </c>
      <c r="C112" s="5">
        <v>0</v>
      </c>
      <c r="D112" s="5">
        <v>4541</v>
      </c>
      <c r="E112" s="5">
        <v>383</v>
      </c>
      <c r="F112" s="5">
        <v>30</v>
      </c>
      <c r="G112" s="5">
        <v>0</v>
      </c>
      <c r="H112" s="5">
        <v>0</v>
      </c>
      <c r="I112" s="7">
        <v>7386</v>
      </c>
      <c r="J112" s="9">
        <v>8523</v>
      </c>
    </row>
    <row r="113" spans="1:10" ht="22.5">
      <c r="A113" s="21" t="s">
        <v>12</v>
      </c>
      <c r="B113" s="6">
        <v>4.1</v>
      </c>
      <c r="C113" s="6">
        <v>0</v>
      </c>
      <c r="D113" s="6">
        <v>89.3</v>
      </c>
      <c r="E113" s="6">
        <v>1.8</v>
      </c>
      <c r="F113" s="6">
        <v>1.3</v>
      </c>
      <c r="G113" s="6">
        <v>0</v>
      </c>
      <c r="H113" s="6">
        <v>0</v>
      </c>
      <c r="I113" s="6">
        <v>7.6</v>
      </c>
      <c r="J113" s="10">
        <v>46.1</v>
      </c>
    </row>
    <row r="114" spans="1:10" ht="12.75">
      <c r="A114" s="21" t="s">
        <v>13</v>
      </c>
      <c r="B114" s="7">
        <v>12338.2</v>
      </c>
      <c r="C114" s="6">
        <v>0</v>
      </c>
      <c r="D114" s="5">
        <v>22078</v>
      </c>
      <c r="E114" s="7">
        <v>1935.3</v>
      </c>
      <c r="F114" s="6">
        <v>75</v>
      </c>
      <c r="G114" s="6">
        <v>0</v>
      </c>
      <c r="H114" s="6">
        <v>0</v>
      </c>
      <c r="I114" s="7">
        <v>36426.5</v>
      </c>
      <c r="J114" s="15">
        <v>25872.8</v>
      </c>
    </row>
    <row r="115" spans="1:10" ht="22.5">
      <c r="A115" s="21" t="s">
        <v>14</v>
      </c>
      <c r="B115" s="6">
        <v>5</v>
      </c>
      <c r="C115" s="6">
        <v>0</v>
      </c>
      <c r="D115" s="6">
        <v>4.4</v>
      </c>
      <c r="E115" s="6">
        <v>4.8</v>
      </c>
      <c r="F115" s="6">
        <v>2.5</v>
      </c>
      <c r="G115" s="6">
        <v>0</v>
      </c>
      <c r="H115" s="6">
        <v>0</v>
      </c>
      <c r="I115" s="6">
        <v>4.2</v>
      </c>
      <c r="J115" s="10">
        <v>2.8</v>
      </c>
    </row>
    <row r="117" spans="1:10" ht="31.5" customHeight="1">
      <c r="A117" s="49" t="s">
        <v>59</v>
      </c>
      <c r="B117" s="50"/>
      <c r="C117" s="50"/>
      <c r="D117" s="50"/>
      <c r="E117" s="50"/>
      <c r="F117" s="50"/>
      <c r="G117" s="50"/>
      <c r="H117" s="50"/>
      <c r="I117" s="50"/>
      <c r="J117" s="51"/>
    </row>
    <row r="118" spans="1:10" s="24" customFormat="1" ht="21">
      <c r="A118" s="22" t="s">
        <v>41</v>
      </c>
      <c r="B118" s="22" t="s">
        <v>40</v>
      </c>
      <c r="C118" s="23" t="s">
        <v>2</v>
      </c>
      <c r="D118" s="23" t="s">
        <v>44</v>
      </c>
      <c r="E118" s="23" t="s">
        <v>45</v>
      </c>
      <c r="F118" s="23" t="s">
        <v>5</v>
      </c>
      <c r="G118" s="23" t="s">
        <v>6</v>
      </c>
      <c r="H118" s="23" t="s">
        <v>46</v>
      </c>
      <c r="I118" s="23" t="s">
        <v>8</v>
      </c>
      <c r="J118" s="23" t="s">
        <v>9</v>
      </c>
    </row>
    <row r="119" spans="1:10" ht="22.5">
      <c r="A119" s="20" t="s">
        <v>38</v>
      </c>
      <c r="B119" s="5">
        <v>69857</v>
      </c>
      <c r="C119" s="5">
        <v>2451</v>
      </c>
      <c r="D119" s="5">
        <v>14248</v>
      </c>
      <c r="E119" s="5">
        <v>42329</v>
      </c>
      <c r="F119" s="5">
        <v>7395</v>
      </c>
      <c r="G119" s="5">
        <v>7062</v>
      </c>
      <c r="H119" s="5">
        <v>5915</v>
      </c>
      <c r="I119" s="5">
        <v>149257</v>
      </c>
      <c r="J119" s="5">
        <v>38218</v>
      </c>
    </row>
    <row r="120" spans="1:10" ht="22.5">
      <c r="A120" s="20" t="s">
        <v>39</v>
      </c>
      <c r="B120" s="6">
        <v>0</v>
      </c>
      <c r="C120" s="6">
        <v>0</v>
      </c>
      <c r="D120" s="5">
        <v>10973</v>
      </c>
      <c r="E120" s="6">
        <v>0</v>
      </c>
      <c r="F120" s="6">
        <v>0</v>
      </c>
      <c r="G120" s="6">
        <v>0</v>
      </c>
      <c r="H120" s="6">
        <v>0</v>
      </c>
      <c r="I120" s="5">
        <v>10973</v>
      </c>
      <c r="J120" s="5">
        <v>5227</v>
      </c>
    </row>
    <row r="121" spans="1:10" ht="22.5">
      <c r="A121" s="20" t="s">
        <v>42</v>
      </c>
      <c r="B121" s="6">
        <v>0</v>
      </c>
      <c r="C121" s="6">
        <v>0</v>
      </c>
      <c r="D121" s="6">
        <v>77</v>
      </c>
      <c r="E121" s="6">
        <v>0</v>
      </c>
      <c r="F121" s="6">
        <v>0</v>
      </c>
      <c r="G121" s="6">
        <v>0</v>
      </c>
      <c r="H121" s="6">
        <v>0</v>
      </c>
      <c r="I121" s="6">
        <v>7</v>
      </c>
      <c r="J121" s="6">
        <v>14</v>
      </c>
    </row>
    <row r="122" spans="1:10" ht="12.75">
      <c r="A122" s="20" t="s">
        <v>43</v>
      </c>
      <c r="B122" s="6">
        <v>0</v>
      </c>
      <c r="C122" s="6">
        <v>0</v>
      </c>
      <c r="D122" s="5">
        <v>48714</v>
      </c>
      <c r="E122" s="6">
        <v>0</v>
      </c>
      <c r="F122" s="6">
        <v>0</v>
      </c>
      <c r="G122" s="6">
        <v>0</v>
      </c>
      <c r="H122" s="6">
        <v>0</v>
      </c>
      <c r="I122" s="5">
        <v>48714</v>
      </c>
      <c r="J122" s="5">
        <v>16367</v>
      </c>
    </row>
    <row r="123" spans="1:10" ht="22.5">
      <c r="A123" s="21" t="s">
        <v>14</v>
      </c>
      <c r="B123" s="6"/>
      <c r="C123" s="6"/>
      <c r="D123" s="6">
        <v>4.44</v>
      </c>
      <c r="E123" s="6"/>
      <c r="F123" s="6"/>
      <c r="G123" s="6"/>
      <c r="H123" s="6"/>
      <c r="I123" s="6">
        <v>4.44</v>
      </c>
      <c r="J123" s="6">
        <v>3.13</v>
      </c>
    </row>
  </sheetData>
  <sheetProtection/>
  <mergeCells count="13">
    <mergeCell ref="A117:J117"/>
    <mergeCell ref="A107:J109"/>
    <mergeCell ref="A21:J23"/>
    <mergeCell ref="A1:J3"/>
    <mergeCell ref="A11:J13"/>
    <mergeCell ref="A97:J99"/>
    <mergeCell ref="A31:J33"/>
    <mergeCell ref="A41:J43"/>
    <mergeCell ref="A87:J89"/>
    <mergeCell ref="A51:J53"/>
    <mergeCell ref="A61:J63"/>
    <mergeCell ref="A71:J71"/>
    <mergeCell ref="A79:J79"/>
  </mergeCells>
  <printOptions horizontalCentered="1"/>
  <pageMargins left="0.7874015748031497" right="0.7874015748031497" top="0.4330708661417323" bottom="0.3149606299212598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jecmenova</dc:creator>
  <cp:keywords/>
  <dc:description/>
  <cp:lastModifiedBy>jecmenova</cp:lastModifiedBy>
  <cp:lastPrinted>2009-07-30T05:43:09Z</cp:lastPrinted>
  <dcterms:created xsi:type="dcterms:W3CDTF">2009-07-27T11:33:47Z</dcterms:created>
  <dcterms:modified xsi:type="dcterms:W3CDTF">2009-08-06T12:40:10Z</dcterms:modified>
  <cp:category/>
  <cp:version/>
  <cp:contentType/>
  <cp:contentStatus/>
</cp:coreProperties>
</file>